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spatel\AppData\Local\Microsoft\Windows\Temporary Internet Files\Content.Outlook\3RRMN6KA\"/>
    </mc:Choice>
  </mc:AlternateContent>
  <bookViews>
    <workbookView xWindow="0" yWindow="0" windowWidth="20490" windowHeight="7155" tabRatio="940"/>
  </bookViews>
  <sheets>
    <sheet name="Cover" sheetId="17" r:id="rId1"/>
    <sheet name="Commentary" sheetId="32" state="hidden" r:id="rId2"/>
    <sheet name="Instructions &gt;&gt;&gt;" sheetId="45" r:id="rId3"/>
    <sheet name="1. General Information" sheetId="28" r:id="rId4"/>
    <sheet name="2. Activity &amp; Product Info" sheetId="46" r:id="rId5"/>
    <sheet name="3. Value Chain" sheetId="35" r:id="rId6"/>
    <sheet name="4. Growth Vision" sheetId="47" r:id="rId7"/>
    <sheet name="Backup Sheet" sheetId="34" state="hidden" r:id="rId8"/>
    <sheet name="parameters" sheetId="43" state="hidden" r:id="rId9"/>
  </sheets>
  <externalReferences>
    <externalReference r:id="rId10"/>
    <externalReference r:id="rId11"/>
  </externalReferences>
  <definedNames>
    <definedName name="_xlnm._FilterDatabase" localSheetId="4" hidden="1">'2. Activity &amp; Product Info'!$A$39:$L$45</definedName>
    <definedName name="Areas">'Backup Sheet'!$C$2:$C$12</definedName>
    <definedName name="CompName" localSheetId="1">[1]Cover!$D$33</definedName>
    <definedName name="CountryList" localSheetId="1">'[1]Macro Assumptions'!$C$16:$C$229</definedName>
    <definedName name="CountryList">'Backup Sheet'!$B$2:$B$215</definedName>
    <definedName name="Currency" localSheetId="1">[2]Cover!$E$7:$E$10</definedName>
    <definedName name="CurrencyList" localSheetId="1">'[1]Currency Code'!$B$4:$B$166</definedName>
    <definedName name="FundingSource">'Backup Sheet'!$A$2:$A$4</definedName>
    <definedName name="FXRates" localSheetId="1">[2]Cover!$E$7:$F$10</definedName>
    <definedName name="MainProduct">'Backup Sheet'!$A$11:$A$17</definedName>
    <definedName name="Months" localSheetId="1">#REF!</definedName>
    <definedName name="Objectives">'Backup Sheet'!#REF!</definedName>
    <definedName name="_xlnm.Print_Area" localSheetId="1">Commentary!$A$4:$D$11</definedName>
    <definedName name="SparkWindow">'Backup Sheet'!$A$7:$A$8</definedName>
    <definedName name="Status">'Backup Sheet'!$A$20:$A$23</definedName>
    <definedName name="Uses">'Backup Sheet'!$D$2:$D$10</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A2" i="46" l="1"/>
  <c r="B2" i="47"/>
  <c r="B9" i="17"/>
  <c r="G14" i="28"/>
  <c r="G16" i="28"/>
  <c r="B2" i="35"/>
  <c r="F60" i="28"/>
  <c r="G18" i="28"/>
  <c r="G20" i="28"/>
  <c r="D58" i="28"/>
  <c r="E58" i="28"/>
  <c r="F58" i="28"/>
  <c r="G58" i="28"/>
  <c r="H58" i="28"/>
  <c r="I58" i="28"/>
  <c r="D60" i="28"/>
  <c r="E60" i="28"/>
  <c r="G60" i="28"/>
  <c r="H60" i="28"/>
  <c r="I60" i="28"/>
  <c r="D61" i="28"/>
  <c r="E61" i="28"/>
  <c r="F61" i="28"/>
  <c r="G61" i="28"/>
  <c r="H61" i="28"/>
  <c r="I61" i="28"/>
  <c r="D10" i="28"/>
  <c r="H3" i="43"/>
  <c r="E4" i="43"/>
  <c r="H4" i="43"/>
  <c r="E5" i="43"/>
  <c r="H5" i="43"/>
  <c r="E6" i="43"/>
  <c r="H6" i="43"/>
  <c r="B2" i="28"/>
  <c r="B3" i="32"/>
  <c r="B2" i="32"/>
  <c r="G23" i="17"/>
</calcChain>
</file>

<file path=xl/sharedStrings.xml><?xml version="1.0" encoding="utf-8"?>
<sst xmlns="http://schemas.openxmlformats.org/spreadsheetml/2006/main" count="426" uniqueCount="380">
  <si>
    <t>Afghanistan</t>
  </si>
  <si>
    <t>Albania</t>
  </si>
  <si>
    <t>Algeria</t>
  </si>
  <si>
    <t>American Samoa</t>
  </si>
  <si>
    <t>Andorra</t>
  </si>
  <si>
    <t>Angola</t>
  </si>
  <si>
    <t>Antigua and Barbuda</t>
  </si>
  <si>
    <t>Argentina</t>
  </si>
  <si>
    <t>Armenia</t>
  </si>
  <si>
    <t>Aruba</t>
  </si>
  <si>
    <t>Australia</t>
  </si>
  <si>
    <t>Austria</t>
  </si>
  <si>
    <t>Azerbaijan</t>
  </si>
  <si>
    <t>Bahamas, The</t>
  </si>
  <si>
    <t>Bahrain</t>
  </si>
  <si>
    <t>Bangladesh</t>
  </si>
  <si>
    <t>Barbados</t>
  </si>
  <si>
    <t>Belarus</t>
  </si>
  <si>
    <t>Belgium</t>
  </si>
  <si>
    <t>Belize</t>
  </si>
  <si>
    <t>Benin</t>
  </si>
  <si>
    <t>Bermuda</t>
  </si>
  <si>
    <t>Bhutan</t>
  </si>
  <si>
    <t>Bolivia</t>
  </si>
  <si>
    <t>Bosnia and Herzegovina</t>
  </si>
  <si>
    <t>Botswana</t>
  </si>
  <si>
    <t>Brazil</t>
  </si>
  <si>
    <t>Brunei Darussalam</t>
  </si>
  <si>
    <t>Bulgaria</t>
  </si>
  <si>
    <t>Burkina Faso</t>
  </si>
  <si>
    <t>Burundi</t>
  </si>
  <si>
    <t>Cabo Verde</t>
  </si>
  <si>
    <t>Cambodia</t>
  </si>
  <si>
    <t>Cameroon</t>
  </si>
  <si>
    <t>Canada</t>
  </si>
  <si>
    <t>Cayman Islands</t>
  </si>
  <si>
    <t>Central African Republic</t>
  </si>
  <si>
    <t>Chad</t>
  </si>
  <si>
    <t>Channel Islands</t>
  </si>
  <si>
    <t>Chile</t>
  </si>
  <si>
    <t>China</t>
  </si>
  <si>
    <t>Colombia</t>
  </si>
  <si>
    <t>Comoros</t>
  </si>
  <si>
    <t>Congo, Dem. Rep.</t>
  </si>
  <si>
    <t>Congo, Rep.</t>
  </si>
  <si>
    <t>Costa Rica</t>
  </si>
  <si>
    <t>Cote d'Ivoire</t>
  </si>
  <si>
    <t>Croatia</t>
  </si>
  <si>
    <t>Cuba</t>
  </si>
  <si>
    <t>Curacao</t>
  </si>
  <si>
    <t>Cyprus</t>
  </si>
  <si>
    <t>Czech Republic</t>
  </si>
  <si>
    <t>Denmark</t>
  </si>
  <si>
    <t>Djibouti</t>
  </si>
  <si>
    <t>Dominica</t>
  </si>
  <si>
    <t>Dominican Republic</t>
  </si>
  <si>
    <t>Ecuador</t>
  </si>
  <si>
    <t>Egypt, Arab Rep.</t>
  </si>
  <si>
    <t>El Salvador</t>
  </si>
  <si>
    <t>Equatorial Guinea</t>
  </si>
  <si>
    <t>Eritrea</t>
  </si>
  <si>
    <t>Estonia</t>
  </si>
  <si>
    <t>Ethiopia</t>
  </si>
  <si>
    <t>Faeroe Islands</t>
  </si>
  <si>
    <t>Fiji</t>
  </si>
  <si>
    <t>Finland</t>
  </si>
  <si>
    <t>France</t>
  </si>
  <si>
    <t>French Polynesia</t>
  </si>
  <si>
    <t>Gabon</t>
  </si>
  <si>
    <t>Gambia, The</t>
  </si>
  <si>
    <t>Georgia</t>
  </si>
  <si>
    <t>Germany</t>
  </si>
  <si>
    <t>Ghana</t>
  </si>
  <si>
    <t>Greece</t>
  </si>
  <si>
    <t>Greenland</t>
  </si>
  <si>
    <t>Grenada</t>
  </si>
  <si>
    <t>Guam</t>
  </si>
  <si>
    <t>Guatemala</t>
  </si>
  <si>
    <t>Guinea</t>
  </si>
  <si>
    <t>Guinea-Bissau</t>
  </si>
  <si>
    <t>Guyana</t>
  </si>
  <si>
    <t>Haiti</t>
  </si>
  <si>
    <t>Honduras</t>
  </si>
  <si>
    <t>Hong Kong SAR, China</t>
  </si>
  <si>
    <t>Hungary</t>
  </si>
  <si>
    <t>Iceland</t>
  </si>
  <si>
    <t>India</t>
  </si>
  <si>
    <t>Indonesia</t>
  </si>
  <si>
    <t>Iran, Islamic Rep.</t>
  </si>
  <si>
    <t>Iraq</t>
  </si>
  <si>
    <t>Ireland</t>
  </si>
  <si>
    <t>Isle of Man</t>
  </si>
  <si>
    <t>Israel</t>
  </si>
  <si>
    <t>Italy</t>
  </si>
  <si>
    <t>Jamaica</t>
  </si>
  <si>
    <t>Japan</t>
  </si>
  <si>
    <t>Jordan</t>
  </si>
  <si>
    <t>Kazakhstan</t>
  </si>
  <si>
    <t>Kenya</t>
  </si>
  <si>
    <t>Kiribati</t>
  </si>
  <si>
    <t>Korea, Dem. Rep.</t>
  </si>
  <si>
    <t>Korea, Rep.</t>
  </si>
  <si>
    <t>Kosovo</t>
  </si>
  <si>
    <t>Kuwait</t>
  </si>
  <si>
    <t>Kyrgyz Republic</t>
  </si>
  <si>
    <t>Lao PDR</t>
  </si>
  <si>
    <t>Latvia</t>
  </si>
  <si>
    <t>Lebanon</t>
  </si>
  <si>
    <t>Lesotho</t>
  </si>
  <si>
    <t>Liberia</t>
  </si>
  <si>
    <t>Libya</t>
  </si>
  <si>
    <t>Liechtenstein</t>
  </si>
  <si>
    <t>Lithuania</t>
  </si>
  <si>
    <t>Luxembourg</t>
  </si>
  <si>
    <t>Macao SAR, China</t>
  </si>
  <si>
    <t>Macedonia, FYR</t>
  </si>
  <si>
    <t>Madagascar</t>
  </si>
  <si>
    <t>Malawi</t>
  </si>
  <si>
    <t>Malaysia</t>
  </si>
  <si>
    <t>Maldives</t>
  </si>
  <si>
    <t>Mali</t>
  </si>
  <si>
    <t>Malta</t>
  </si>
  <si>
    <t>Marshall Islands</t>
  </si>
  <si>
    <t>Mauritania</t>
  </si>
  <si>
    <t>Mauritius</t>
  </si>
  <si>
    <t>Mexico</t>
  </si>
  <si>
    <t>Micronesia, Fed. Sts.</t>
  </si>
  <si>
    <t>Moldova</t>
  </si>
  <si>
    <t>Monaco</t>
  </si>
  <si>
    <t>Mongolia</t>
  </si>
  <si>
    <t>Montenegro</t>
  </si>
  <si>
    <t>Morocco</t>
  </si>
  <si>
    <t>Mozambique</t>
  </si>
  <si>
    <t>Myanmar</t>
  </si>
  <si>
    <t>Namibia</t>
  </si>
  <si>
    <t>Nepal</t>
  </si>
  <si>
    <t>Netherlands</t>
  </si>
  <si>
    <t>New Caledonia</t>
  </si>
  <si>
    <t>New Zealand</t>
  </si>
  <si>
    <t>Nicaragua</t>
  </si>
  <si>
    <t>Niger</t>
  </si>
  <si>
    <t>Nigeria</t>
  </si>
  <si>
    <t>Northern Mariana Islands</t>
  </si>
  <si>
    <t>Norway</t>
  </si>
  <si>
    <t>Oman</t>
  </si>
  <si>
    <t>Pakistan</t>
  </si>
  <si>
    <t>Palau</t>
  </si>
  <si>
    <t>Panama</t>
  </si>
  <si>
    <t>Papua New Guinea</t>
  </si>
  <si>
    <t>Paraguay</t>
  </si>
  <si>
    <t>Peru</t>
  </si>
  <si>
    <t>Philippines</t>
  </si>
  <si>
    <t>Poland</t>
  </si>
  <si>
    <t>Portugal</t>
  </si>
  <si>
    <t>Puerto Rico</t>
  </si>
  <si>
    <t>Qatar</t>
  </si>
  <si>
    <t>Romania</t>
  </si>
  <si>
    <t>Russian Federation</t>
  </si>
  <si>
    <t>Rwanda</t>
  </si>
  <si>
    <t>Samoa</t>
  </si>
  <si>
    <t>San Marino</t>
  </si>
  <si>
    <t>Sao Tome and Principe</t>
  </si>
  <si>
    <t>Saudi Arabia</t>
  </si>
  <si>
    <t>Senegal</t>
  </si>
  <si>
    <t>Serbia</t>
  </si>
  <si>
    <t>Seychelles</t>
  </si>
  <si>
    <t>Sierra Leone</t>
  </si>
  <si>
    <t>Singapore</t>
  </si>
  <si>
    <t>Sint Maarten (Dutch part)</t>
  </si>
  <si>
    <t>Slovak Republic</t>
  </si>
  <si>
    <t>Slovenia</t>
  </si>
  <si>
    <t>Solomon Islands</t>
  </si>
  <si>
    <t>Somalia</t>
  </si>
  <si>
    <t>South Africa</t>
  </si>
  <si>
    <t>South Sudan</t>
  </si>
  <si>
    <t>Spain</t>
  </si>
  <si>
    <t>Sri Lanka</t>
  </si>
  <si>
    <t>St. Kitts and Nevis</t>
  </si>
  <si>
    <t>St. Lucia</t>
  </si>
  <si>
    <t>St. Martin (French part)</t>
  </si>
  <si>
    <t>St. Vincent and the Grenadines</t>
  </si>
  <si>
    <t>Sudan</t>
  </si>
  <si>
    <t>Suriname</t>
  </si>
  <si>
    <t>Swaziland</t>
  </si>
  <si>
    <t>Sweden</t>
  </si>
  <si>
    <t>Switzerland</t>
  </si>
  <si>
    <t>Syrian Arab Republic</t>
  </si>
  <si>
    <t>Tajikistan</t>
  </si>
  <si>
    <t>Tanzania</t>
  </si>
  <si>
    <t>Thailand</t>
  </si>
  <si>
    <t>Timor-Leste</t>
  </si>
  <si>
    <t>Togo</t>
  </si>
  <si>
    <t>Tonga</t>
  </si>
  <si>
    <t>Trinidad and Tobago</t>
  </si>
  <si>
    <t>Tunisia</t>
  </si>
  <si>
    <t>Turkey</t>
  </si>
  <si>
    <t>Turkmenistan</t>
  </si>
  <si>
    <t>Turks and Caicos Islands</t>
  </si>
  <si>
    <t>Tuvalu</t>
  </si>
  <si>
    <t>Uganda</t>
  </si>
  <si>
    <t>Ukraine</t>
  </si>
  <si>
    <t>United Arab Emirates</t>
  </si>
  <si>
    <t>United Kingdom</t>
  </si>
  <si>
    <t>United States</t>
  </si>
  <si>
    <t>Uruguay</t>
  </si>
  <si>
    <t>Uzbekistan</t>
  </si>
  <si>
    <t>Vanuatu</t>
  </si>
  <si>
    <t>Venezuela, RB</t>
  </si>
  <si>
    <t>Vietnam</t>
  </si>
  <si>
    <t>Virgin Islands (U.S.)</t>
  </si>
  <si>
    <t>West Bank and Gaza</t>
  </si>
  <si>
    <t>Yemen, Rep.</t>
  </si>
  <si>
    <t>Zambia</t>
  </si>
  <si>
    <t>Zimbabwe</t>
  </si>
  <si>
    <t>Item</t>
  </si>
  <si>
    <t>Currency Denominated</t>
  </si>
  <si>
    <t>Commentary</t>
  </si>
  <si>
    <t>Other</t>
  </si>
  <si>
    <t>Enterprise / Organization Name:</t>
  </si>
  <si>
    <t>Description</t>
  </si>
  <si>
    <t>General Applicant Information</t>
  </si>
  <si>
    <t>Other (please specify)</t>
  </si>
  <si>
    <t xml:space="preserve">Distribution </t>
  </si>
  <si>
    <t>Business to Business</t>
  </si>
  <si>
    <t>Business to Consumer</t>
  </si>
  <si>
    <t>Employees</t>
  </si>
  <si>
    <t># of Management Members</t>
  </si>
  <si>
    <t># of Female Management Members</t>
  </si>
  <si>
    <t># of Male Management Members</t>
  </si>
  <si>
    <t># of Volunteers, fellows and unpaid staff</t>
  </si>
  <si>
    <t># of Female Volunteers, fellows and unpaid staff</t>
  </si>
  <si>
    <t># of Male Volunteers, fellows and unpaid staff</t>
  </si>
  <si>
    <t>Customers / Beneficiaries</t>
  </si>
  <si>
    <t># of Customers</t>
  </si>
  <si>
    <t># of Female Customers</t>
  </si>
  <si>
    <t># of Male Customers</t>
  </si>
  <si>
    <t xml:space="preserve">Production/Manufacturing </t>
  </si>
  <si>
    <t>Wholesale/Retail</t>
  </si>
  <si>
    <t>Engineering &amp; Design</t>
  </si>
  <si>
    <t xml:space="preserve">Financial Services </t>
  </si>
  <si>
    <t>NGO to Business</t>
  </si>
  <si>
    <t>NGO to Government</t>
  </si>
  <si>
    <t>Organization Overview</t>
  </si>
  <si>
    <t>1. General Information</t>
  </si>
  <si>
    <t>Area</t>
  </si>
  <si>
    <t>4. Technical Questionnaire</t>
  </si>
  <si>
    <t>Area in Worksheet</t>
  </si>
  <si>
    <t>Please input any commentary for each tab using the tables provided below</t>
  </si>
  <si>
    <t>If you wish to signal any discrepancies or provide additional commentary on the General Information tab, please do so below by refering to the area (columns and rows, for example B105:K111) and describing the issue encountered:</t>
  </si>
  <si>
    <t>If you wish to signal any discrepancies or provide additional commentary on the Technical Questionnaire tab, please do so below by refering to the area (columns and rows, for example B105:K111) and describing the issue encountered:</t>
  </si>
  <si>
    <t>Spark Growth</t>
  </si>
  <si>
    <t>Business to Gov./NGO</t>
  </si>
  <si>
    <t>Historical</t>
  </si>
  <si>
    <t>Projected</t>
  </si>
  <si>
    <t>Write your answer here</t>
  </si>
  <si>
    <t>If you wish to signal any discrepancies or provide additional commentary on the Business Growth Strategy tab, please do so below by refering to the area (columns and rows, for example B105:K111) and describing the issue encountered:</t>
  </si>
  <si>
    <t>2. Business Growth Strategy</t>
  </si>
  <si>
    <t># of Direct Beneficiaries (if different from above)</t>
  </si>
  <si>
    <t># of Female Direct Beneficiaries</t>
  </si>
  <si>
    <t># of Male Direct Beneficiaries</t>
  </si>
  <si>
    <t>Internal Funds</t>
  </si>
  <si>
    <t>Spark Grant</t>
  </si>
  <si>
    <t>R&amp;D</t>
  </si>
  <si>
    <t>Other Sources of Funding</t>
  </si>
  <si>
    <t>Sales &amp; Marketing</t>
  </si>
  <si>
    <t>Working Capital</t>
  </si>
  <si>
    <t>(US$)</t>
  </si>
  <si>
    <t>CountryList</t>
  </si>
  <si>
    <t>FundingSource</t>
  </si>
  <si>
    <t>SparkWindow</t>
  </si>
  <si>
    <t>MainProduct</t>
  </si>
  <si>
    <t>Uses</t>
  </si>
  <si>
    <t>Product Name</t>
  </si>
  <si>
    <t>http://</t>
  </si>
  <si>
    <t>Write your answer here.</t>
  </si>
  <si>
    <t>Under Development</t>
  </si>
  <si>
    <t>Improvement/Iteration</t>
  </si>
  <si>
    <t>Technology Status</t>
  </si>
  <si>
    <t>Mature</t>
  </si>
  <si>
    <t>Pilot/Test</t>
  </si>
  <si>
    <t>You can access the Clean Cooking Catalog at http://catalog.cleancookstoves.org</t>
  </si>
  <si>
    <t>Internal and/or third party testing results entry URL in the Clean Cooking Catalog</t>
  </si>
  <si>
    <t>Company 
Logo</t>
  </si>
  <si>
    <t>Product Type</t>
  </si>
  <si>
    <t>Product Portfolio Overview</t>
  </si>
  <si>
    <t>Name of Organization</t>
  </si>
  <si>
    <r>
      <t xml:space="preserve">The General Applicant Information Form is </t>
    </r>
    <r>
      <rPr>
        <i/>
        <u/>
        <sz val="16"/>
        <color theme="1"/>
        <rFont val="Perpetua"/>
        <family val="1"/>
      </rPr>
      <t>mandatory for all applicants</t>
    </r>
  </si>
  <si>
    <t>If you wish to signal any discrepancies or provide additional commentary on the Growth Strategy Summary tab, please do so below by refering to the area (columns and rows, for example B105:K111) and describing the issue encountered:</t>
  </si>
  <si>
    <t>Output: Growth Strategy Summary</t>
  </si>
  <si>
    <t>If you wish to signal any discrepancies or provide additional commentary on the Impact Questionnaire tab, please do so below by refering to the area (columns and rows, for example B105:K111) and describing the issue encountered:</t>
  </si>
  <si>
    <t>Spark Venture</t>
  </si>
  <si>
    <t>Total Management + Staff</t>
  </si>
  <si>
    <t>Total Female Management + Staff</t>
  </si>
  <si>
    <t>Total Male Management + Staff</t>
  </si>
  <si>
    <t>Please provide the following information for all the products in your product portfolio. Please list in order of product sales (highest to lowest).</t>
  </si>
  <si>
    <t>Indoor Emissions Tier</t>
  </si>
  <si>
    <t>Charcoal reductions (assuming intermediate values in tiers, traditional charcoal stove is 25% thermal efficiency)</t>
  </si>
  <si>
    <t>Wood reductions (assuming intermediate values in tiers, traditional wood stove is 15% thermal efficiency)</t>
  </si>
  <si>
    <r>
      <rPr>
        <sz val="11"/>
        <color theme="1"/>
        <rFont val="Symbol"/>
        <family val="1"/>
        <charset val="2"/>
      </rPr>
      <t>D</t>
    </r>
    <r>
      <rPr>
        <sz val="11"/>
        <color theme="1"/>
        <rFont val="Calibri"/>
        <family val="2"/>
      </rPr>
      <t>CO2eq (t/yr)</t>
    </r>
  </si>
  <si>
    <t>3. Gender Questionnaire</t>
  </si>
  <si>
    <t>5. Impact Questionnaire</t>
  </si>
  <si>
    <t>1) Long Term Vision: Where do you see your enterprise in 5-10 years?</t>
  </si>
  <si>
    <t>2) Near-Term Vision: Briefly explain your vision for growing the enterprise over the next 12 - 24 months</t>
  </si>
  <si>
    <t>General Admin &amp; Overheads</t>
  </si>
  <si>
    <t>Personnel</t>
  </si>
  <si>
    <t>M&amp;E</t>
  </si>
  <si>
    <t>Plant, Property &amp; Equipment</t>
  </si>
  <si>
    <t>Skills Training</t>
  </si>
  <si>
    <t>Key Hires</t>
  </si>
  <si>
    <t>Software &amp; Systems</t>
  </si>
  <si>
    <t>External Services &amp; Advisory</t>
  </si>
  <si>
    <t>Cap Dev</t>
  </si>
  <si>
    <t>Patented</t>
  </si>
  <si>
    <t>Country of HQ (Please Select)</t>
  </si>
  <si>
    <t>Please indicate all of the products in your product portfolio, including products that you plan on developing in the next 12-24 months. Please list in order of product sales, as you will be asked to to provide information on your top 3 selling products in the Impact Questionnaire. Names indicated here will populate the Technical Questionnaire and Impact Questionnaire tabs.</t>
  </si>
  <si>
    <t xml:space="preserve">Describe what your strategy will be in the short-term (12-24 months) to grow the organization. Indicate the key objectives that you wish the business to reach and provide tangible metrics to measure success in each one. </t>
  </si>
  <si>
    <t>Operations</t>
  </si>
  <si>
    <t>Customer/Distribution Model</t>
  </si>
  <si>
    <t>For each category below, provide the total figure and the sex-disaggregated figures if you have this information. Please provide your best estimates for the 2016, 2017 and 2018 projections. The total figure should be equal to the sum of the male/female figures.</t>
  </si>
  <si>
    <t>Input comments if applicable</t>
  </si>
  <si>
    <t>If necessary, please provide additional comments in the column below. This may include discrepencies, notes on figures provided or any other issues with the application material. If there are no additional comments, leave blank.</t>
  </si>
  <si>
    <t>Country(ies) of Operations (Please Select)</t>
  </si>
  <si>
    <t>Please select the country of your headquarters followed by the country(ies) of your operations. If operations are limited to 1-2 markets, leave the remaining boxes blank.</t>
  </si>
  <si>
    <t>Units Sold 2015</t>
  </si>
  <si>
    <t>Product Sales 2015</t>
  </si>
  <si>
    <t>Please provide a quick overview of the product</t>
  </si>
  <si>
    <t>Input Tabs</t>
  </si>
  <si>
    <t>For the figures below, note that customers refer to the individual stove purchasers while direct beneficiaries refer to the wider recipients of the benefits of the stove e.g. household  members. If this data is not available please write N/A. Please specify in the comments section how your enterprise defines, tracks and calculates beneficiaries.</t>
  </si>
  <si>
    <t># of Employees</t>
  </si>
  <si>
    <t># of Female Employees</t>
  </si>
  <si>
    <t># of Male Employees</t>
  </si>
  <si>
    <t>In # of Units</t>
  </si>
  <si>
    <t>Fuel Enterprise Capacity Building Grant</t>
  </si>
  <si>
    <t>Fuel Feedstock(s)</t>
  </si>
  <si>
    <t>Please List</t>
  </si>
  <si>
    <t>Type of Stove Technology</t>
  </si>
  <si>
    <t>Please list (if this is part of your business model)</t>
  </si>
  <si>
    <t>Max. Annual Fuel Production Capacity</t>
  </si>
  <si>
    <t>(List Unit, i.e. kg)</t>
  </si>
  <si>
    <t>Product 1</t>
  </si>
  <si>
    <t>Product 2</t>
  </si>
  <si>
    <t>Product 3</t>
  </si>
  <si>
    <t>Product 4</t>
  </si>
  <si>
    <t>Product 5</t>
  </si>
  <si>
    <t>Company Name</t>
  </si>
  <si>
    <t>Please provide the URLs for all entries in the Clean Cooking Catalog for stoves and fuels and internal/third-party testing results.</t>
  </si>
  <si>
    <r>
      <t>Please mark</t>
    </r>
    <r>
      <rPr>
        <b/>
        <sz val="12"/>
        <color theme="1" tint="0.34998626667073579"/>
        <rFont val="Perpetua"/>
        <family val="1"/>
      </rPr>
      <t xml:space="preserve"> X for all that apply as an area that your company focuses on. </t>
    </r>
    <r>
      <rPr>
        <sz val="12"/>
        <color theme="1" tint="0.34998626667073579"/>
        <rFont val="Perpetua"/>
        <family val="1"/>
      </rPr>
      <t xml:space="preserve"> </t>
    </r>
  </si>
  <si>
    <r>
      <t xml:space="preserve">The Fuel Value Chain Challenges Questionnaire is </t>
    </r>
    <r>
      <rPr>
        <i/>
        <u/>
        <sz val="16"/>
        <color theme="1"/>
        <rFont val="Perpetua"/>
        <family val="1"/>
      </rPr>
      <t>mandatory for all applicants</t>
    </r>
    <r>
      <rPr>
        <i/>
        <sz val="16"/>
        <color theme="1"/>
        <rFont val="Perpetua"/>
        <family val="1"/>
      </rPr>
      <t xml:space="preserve">. </t>
    </r>
  </si>
  <si>
    <t xml:space="preserve">Please include both metrics (e.g. goal number of fuels distributed) as well as vision. </t>
  </si>
  <si>
    <t>4) What do you see as the top 3-5 capacity building needs of your organization specifically as a fuel enterprises trying to scale?</t>
  </si>
  <si>
    <t>3) What do you see as the top 3-5 most challenging barriers you face as a fuel enterprise trying to scale?</t>
  </si>
  <si>
    <t xml:space="preserve">Describe what specific challenges you face as a fuel enterprise along your value chain, i.e. securing feedstock supply, transportation costs, process equipment efficiency, etc.  </t>
  </si>
  <si>
    <t>Capacity Development refers to the strengthening of skills and processes within a business so that it can meet its goals and continue to operate smoothly in the context of organizational change and growth. You should think about the components of the fuel value chain that will need to be strengthened for your growth strategy to be successful and effective.</t>
  </si>
  <si>
    <t>Product entry URL in the Clean Cooking Catalog (Fuels or Stoves)</t>
  </si>
  <si>
    <t>Tab 1. General Applicant Information</t>
  </si>
  <si>
    <t>Fuel Product Type (i.e. pellets, ethanol, etc.)</t>
  </si>
  <si>
    <t>Fuel Product Name</t>
  </si>
  <si>
    <t>Activity Overview</t>
  </si>
  <si>
    <t>1) Provide a short and succint description of your business and activities.</t>
  </si>
  <si>
    <t>2) What market and specific issues does your business activity address? How does your enterprise address these issues?</t>
  </si>
  <si>
    <t>3) What is the geographical area of your current activity?</t>
  </si>
  <si>
    <t>5) What does your product/service/business model provide that is unique to that of your competitors?</t>
  </si>
  <si>
    <t>Growth Vision</t>
  </si>
  <si>
    <r>
      <t xml:space="preserve">The Growth Vision Questionnaire is </t>
    </r>
    <r>
      <rPr>
        <i/>
        <u/>
        <sz val="16"/>
        <color theme="1"/>
        <rFont val="Perpetua"/>
        <family val="1"/>
      </rPr>
      <t>mandatory for all applicants</t>
    </r>
    <r>
      <rPr>
        <i/>
        <sz val="16"/>
        <color theme="1"/>
        <rFont val="Perpetua"/>
        <family val="1"/>
      </rPr>
      <t xml:space="preserve">. </t>
    </r>
  </si>
  <si>
    <t>Activity &amp; Production Information</t>
  </si>
  <si>
    <r>
      <t xml:space="preserve">The Activity and Product Questionnaire is </t>
    </r>
    <r>
      <rPr>
        <i/>
        <u/>
        <sz val="16"/>
        <color theme="1"/>
        <rFont val="Perpetua"/>
        <family val="1"/>
      </rPr>
      <t>mandatory for all applicants</t>
    </r>
    <r>
      <rPr>
        <i/>
        <sz val="16"/>
        <color theme="1"/>
        <rFont val="Perpetua"/>
        <family val="1"/>
      </rPr>
      <t xml:space="preserve">. </t>
    </r>
  </si>
  <si>
    <t>Fuel Value Chain Challenges</t>
  </si>
  <si>
    <t>Tab 4. Growth Vision</t>
  </si>
  <si>
    <t>Tab 2. Activity &amp; Product Information</t>
  </si>
  <si>
    <t>Tab 3. Value Chain Challenges</t>
  </si>
  <si>
    <t>4) What/who are your competitors in this area (provide name and activity)?</t>
  </si>
  <si>
    <t xml:space="preserve">1) Describe how you currently get and/or produce your feedstock or fuel source currently. Describe both the procurement process as well as the production process. </t>
  </si>
  <si>
    <t xml:space="preserve">2) What is your strategy to diversify fuel source supply if the primary source is not available? </t>
  </si>
  <si>
    <t>3) Describe your customer base. What customers do you mainly target?</t>
  </si>
  <si>
    <t>4) What level of consumer surveying have you done to understand the fuel product needs and wish list of your customer base?</t>
  </si>
  <si>
    <t xml:space="preserve">5) Describe your distribution process. How do you distribute your fuel product to the last mile customers? </t>
  </si>
  <si>
    <t>5) What have been your past sources of funding apart from sales (nature, amount and year for each source)?</t>
  </si>
  <si>
    <t>6) What are your targeted future sources of funding apart from sales (nature, amount)?</t>
  </si>
  <si>
    <t>Please work your way through each tab of this application workbook in order (1-4) with as much information as you can provide. Applicants must complete all tabs to be considered. If you do not have some of the required information, please leave blank or write "N/A" and signal the area with the reason why the information is not available in the "Commentary" column.</t>
  </si>
  <si>
    <t>6) If your product(s) has been tested, please provide a narrative explanation for how it was tested (i.e. in an X type of stove using water boiling test, where it was tested (i.e. which testing lab or academic institution) and what the results were here (i.e. moisture content, energy content, performance in stove):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</si>
</sst>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_);\(&quot;$&quot;#,##0\)"/>
    <numFmt numFmtId="44" formatCode="_(&quot;$&quot;* #,##0.00_);_(&quot;$&quot;* \(#,##0.00\);_(&quot;$&quot;* &quot;-&quot;??_);_(@_)"/>
    <numFmt numFmtId="43" formatCode="_(* #,##0.00_);_(* \(#,##0.00\);_(* &quot;-&quot;??_);_(@_)"/>
    <numFmt numFmtId="164" formatCode="[$-409]mmm\-yy;@"/>
    <numFmt numFmtId="165" formatCode="0.0%"/>
    <numFmt numFmtId="166" formatCode="#,##0.0_);\(#,##0.0\)"/>
    <numFmt numFmtId="167" formatCode="_(* #,##0_);_(* \(#,##0\);_(* &quot;-&quot;??_);_(@_)"/>
  </numFmts>
  <fonts count="72" x14ac:knownFonts="1">
    <font>
      <sz val="11"/>
      <color theme="1"/>
      <name val="Perpetua"/>
      <family val="2"/>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Perpetua"/>
      <family val="1"/>
    </font>
    <font>
      <sz val="11"/>
      <name val="Perpetua"/>
      <family val="1"/>
    </font>
    <font>
      <sz val="11"/>
      <color theme="1"/>
      <name val="Perpetua"/>
      <family val="2"/>
    </font>
    <font>
      <sz val="12"/>
      <color theme="1"/>
      <name val="Perpetua"/>
      <family val="1"/>
    </font>
    <font>
      <b/>
      <sz val="12"/>
      <color theme="1"/>
      <name val="Perpetua"/>
      <family val="1"/>
    </font>
    <font>
      <sz val="11"/>
      <color theme="1"/>
      <name val="Calibri"/>
      <family val="2"/>
      <scheme val="minor"/>
    </font>
    <font>
      <sz val="12"/>
      <name val="Perpetua"/>
      <family val="1"/>
    </font>
    <font>
      <u/>
      <sz val="11"/>
      <color theme="10"/>
      <name val="Perpetua"/>
      <family val="2"/>
    </font>
    <font>
      <u/>
      <sz val="11"/>
      <color theme="11"/>
      <name val="Perpetua"/>
      <family val="2"/>
    </font>
    <font>
      <sz val="10"/>
      <color indexed="12"/>
      <name val="Arial"/>
      <family val="2"/>
    </font>
    <font>
      <sz val="10"/>
      <name val="Arial"/>
      <family val="2"/>
    </font>
    <font>
      <u/>
      <sz val="10"/>
      <color indexed="12"/>
      <name val="Arial"/>
      <family val="2"/>
    </font>
    <font>
      <sz val="16"/>
      <color theme="1"/>
      <name val="Perpetua"/>
      <family val="2"/>
    </font>
    <font>
      <sz val="8"/>
      <name val="Perpetua"/>
      <family val="2"/>
    </font>
    <font>
      <sz val="36"/>
      <color theme="1"/>
      <name val="Perpetua"/>
      <family val="1"/>
    </font>
    <font>
      <sz val="14"/>
      <color theme="1"/>
      <name val="Perpetua"/>
      <family val="1"/>
    </font>
    <font>
      <sz val="11"/>
      <color indexed="8"/>
      <name val="Perpetua"/>
      <family val="1"/>
    </font>
    <font>
      <u/>
      <sz val="12"/>
      <color theme="10"/>
      <name val="Calibri"/>
      <family val="2"/>
      <scheme val="minor"/>
    </font>
    <font>
      <b/>
      <sz val="12"/>
      <color indexed="8"/>
      <name val="Perpetua"/>
      <family val="1"/>
    </font>
    <font>
      <b/>
      <sz val="11"/>
      <color indexed="8"/>
      <name val="Perpetua"/>
      <family val="1"/>
    </font>
    <font>
      <b/>
      <sz val="14"/>
      <color indexed="9"/>
      <name val="Perpetua"/>
      <family val="1"/>
    </font>
    <font>
      <sz val="12"/>
      <color indexed="8"/>
      <name val="Perpetua"/>
      <family val="1"/>
    </font>
    <font>
      <b/>
      <u val="singleAccounting"/>
      <sz val="12"/>
      <name val="Perpetua"/>
      <family val="1"/>
    </font>
    <font>
      <b/>
      <sz val="25"/>
      <color indexed="9"/>
      <name val="Perpetua"/>
      <family val="1"/>
    </font>
    <font>
      <b/>
      <sz val="12"/>
      <name val="Perpetua"/>
      <family val="1"/>
    </font>
    <font>
      <sz val="26"/>
      <color theme="1"/>
      <name val="Perpetua"/>
      <family val="1"/>
    </font>
    <font>
      <sz val="12"/>
      <color theme="3"/>
      <name val="Perpetua"/>
      <family val="1"/>
    </font>
    <font>
      <b/>
      <u/>
      <sz val="12"/>
      <color indexed="8"/>
      <name val="Perpetua"/>
      <family val="1"/>
    </font>
    <font>
      <b/>
      <sz val="12"/>
      <color theme="3"/>
      <name val="Perpetua"/>
      <family val="1"/>
    </font>
    <font>
      <b/>
      <i/>
      <sz val="14"/>
      <color theme="1"/>
      <name val="Perpetua"/>
      <family val="1"/>
    </font>
    <font>
      <b/>
      <sz val="14"/>
      <color theme="1"/>
      <name val="Perpetua"/>
      <family val="2"/>
    </font>
    <font>
      <b/>
      <u val="singleAccounting"/>
      <sz val="12"/>
      <color theme="1"/>
      <name val="Perpetua"/>
      <family val="1"/>
    </font>
    <font>
      <b/>
      <i/>
      <sz val="12"/>
      <color theme="1"/>
      <name val="Perpetua"/>
      <family val="1"/>
    </font>
    <font>
      <b/>
      <i/>
      <sz val="12"/>
      <name val="Perpetua"/>
      <family val="1"/>
    </font>
    <font>
      <sz val="11"/>
      <color theme="3"/>
      <name val="Perpetua"/>
      <family val="1"/>
    </font>
    <font>
      <sz val="12"/>
      <color rgb="FF000000"/>
      <name val="Perpetua"/>
      <family val="1"/>
    </font>
    <font>
      <i/>
      <sz val="11"/>
      <name val="Perpetua"/>
      <family val="1"/>
    </font>
    <font>
      <i/>
      <sz val="11"/>
      <color theme="1"/>
      <name val="Perpetua"/>
      <family val="1"/>
    </font>
    <font>
      <sz val="11"/>
      <color theme="1" tint="0.34998626667073579"/>
      <name val="Perpetua"/>
      <family val="1"/>
    </font>
    <font>
      <b/>
      <sz val="12"/>
      <color theme="1"/>
      <name val="Calibri"/>
      <family val="2"/>
      <scheme val="minor"/>
    </font>
    <font>
      <b/>
      <u val="singleAccounting"/>
      <sz val="11"/>
      <name val="Perpetua"/>
      <family val="1"/>
    </font>
    <font>
      <sz val="28"/>
      <color theme="1"/>
      <name val="Perpetua"/>
      <family val="1"/>
    </font>
    <font>
      <b/>
      <sz val="22"/>
      <color theme="4"/>
      <name val="Perpetua"/>
      <family val="1"/>
    </font>
    <font>
      <b/>
      <sz val="12"/>
      <color theme="1" tint="0.34998626667073579"/>
      <name val="Perpetua"/>
      <family val="1"/>
    </font>
    <font>
      <b/>
      <sz val="12"/>
      <color rgb="FF000000"/>
      <name val="Perpetua"/>
      <family val="1"/>
    </font>
    <font>
      <i/>
      <sz val="16"/>
      <color theme="1"/>
      <name val="Perpetua"/>
      <family val="1"/>
    </font>
    <font>
      <i/>
      <u/>
      <sz val="16"/>
      <color theme="1"/>
      <name val="Perpetua"/>
      <family val="1"/>
    </font>
    <font>
      <b/>
      <sz val="14"/>
      <name val="Perpetua"/>
      <family val="1"/>
    </font>
    <font>
      <b/>
      <sz val="11"/>
      <color theme="1" tint="0.34998626667073579"/>
      <name val="Perpetua"/>
      <family val="1"/>
    </font>
    <font>
      <sz val="11"/>
      <color theme="1"/>
      <name val="Calibri"/>
      <family val="2"/>
    </font>
    <font>
      <sz val="11"/>
      <color theme="1"/>
      <name val="Symbol"/>
      <family val="1"/>
      <charset val="2"/>
    </font>
    <font>
      <b/>
      <sz val="11"/>
      <color rgb="FFFA7D00"/>
      <name val="Calibri"/>
      <family val="2"/>
      <scheme val="minor"/>
    </font>
    <font>
      <sz val="11"/>
      <color rgb="FF3F3F76"/>
      <name val="Calibri"/>
      <family val="2"/>
      <scheme val="minor"/>
    </font>
    <font>
      <b/>
      <i/>
      <sz val="11"/>
      <color theme="4"/>
      <name val="Perpetua"/>
      <family val="1"/>
    </font>
    <font>
      <b/>
      <sz val="11"/>
      <color rgb="FFFF0000"/>
      <name val="Perpetua"/>
      <family val="1"/>
    </font>
    <font>
      <b/>
      <sz val="12"/>
      <color rgb="FFFF0000"/>
      <name val="Perpetua"/>
      <family val="1"/>
    </font>
    <font>
      <sz val="12"/>
      <color theme="1" tint="0.34998626667073579"/>
      <name val="Perpetua"/>
      <family val="1"/>
    </font>
    <font>
      <sz val="12"/>
      <color theme="0"/>
      <name val="Perpetua"/>
      <family val="1"/>
    </font>
    <font>
      <sz val="11"/>
      <color theme="0"/>
      <name val="Perpetua"/>
      <family val="1"/>
    </font>
    <font>
      <b/>
      <sz val="11"/>
      <color theme="0"/>
      <name val="Perpetua"/>
      <family val="1"/>
    </font>
    <font>
      <sz val="11"/>
      <color rgb="FF000000"/>
      <name val="Perpetua"/>
      <family val="1"/>
    </font>
    <font>
      <i/>
      <sz val="16"/>
      <name val="Perpetua"/>
      <family val="1"/>
    </font>
    <font>
      <b/>
      <u/>
      <sz val="12"/>
      <color theme="1"/>
      <name val="Perpetua"/>
      <family val="1"/>
    </font>
    <font>
      <i/>
      <sz val="12"/>
      <color indexed="8"/>
      <name val="Perpetua"/>
      <family val="1"/>
    </font>
    <font>
      <i/>
      <sz val="12"/>
      <color theme="1"/>
      <name val="Perpetua"/>
      <family val="1"/>
    </font>
  </fonts>
  <fills count="20">
    <fill>
      <patternFill patternType="none"/>
    </fill>
    <fill>
      <patternFill patternType="gray125"/>
    </fill>
    <fill>
      <patternFill patternType="solid">
        <fgColor rgb="FF00206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5"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rgb="FFDCE6F1"/>
        <bgColor rgb="FF000000"/>
      </patternFill>
    </fill>
    <fill>
      <patternFill patternType="solid">
        <fgColor theme="0"/>
        <bgColor rgb="FF000000"/>
      </patternFill>
    </fill>
    <fill>
      <patternFill patternType="solid">
        <fgColor rgb="FFFFFFFF"/>
        <bgColor rgb="FF000000"/>
      </patternFill>
    </fill>
    <fill>
      <patternFill patternType="solid">
        <fgColor rgb="FFFFCC99"/>
      </patternFill>
    </fill>
    <fill>
      <patternFill patternType="solid">
        <fgColor rgb="FFF2F2F2"/>
      </patternFill>
    </fill>
    <fill>
      <patternFill patternType="solid">
        <fgColor rgb="FF0070C0"/>
        <bgColor indexed="64"/>
      </patternFill>
    </fill>
    <fill>
      <patternFill patternType="solid">
        <fgColor theme="8" tint="-0.499984740745262"/>
        <bgColor indexed="64"/>
      </patternFill>
    </fill>
  </fills>
  <borders count="33">
    <border>
      <left/>
      <right/>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right/>
      <top style="medium">
        <color theme="0"/>
      </top>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right/>
      <top/>
      <bottom style="dotted">
        <color theme="0" tint="-0.34998626667073579"/>
      </bottom>
      <diagonal/>
    </border>
    <border>
      <left style="thin">
        <color theme="0"/>
      </left>
      <right style="thin">
        <color theme="0"/>
      </right>
      <top style="thin">
        <color theme="0"/>
      </top>
      <bottom/>
      <diagonal/>
    </border>
    <border>
      <left style="medium">
        <color theme="0"/>
      </left>
      <right style="medium">
        <color theme="0"/>
      </right>
      <top/>
      <bottom style="thin">
        <color theme="0"/>
      </bottom>
      <diagonal/>
    </border>
    <border>
      <left style="medium">
        <color theme="0"/>
      </left>
      <right style="medium">
        <color theme="0"/>
      </right>
      <top style="thin">
        <color theme="0"/>
      </top>
      <bottom style="thin">
        <color theme="0"/>
      </bottom>
      <diagonal/>
    </border>
    <border>
      <left style="medium">
        <color theme="0"/>
      </left>
      <right style="medium">
        <color theme="0"/>
      </right>
      <top style="thin">
        <color theme="0"/>
      </top>
      <bottom/>
      <diagonal/>
    </border>
    <border>
      <left style="medium">
        <color theme="0"/>
      </left>
      <right/>
      <top/>
      <bottom style="thin">
        <color theme="0"/>
      </bottom>
      <diagonal/>
    </border>
    <border>
      <left style="medium">
        <color theme="0"/>
      </left>
      <right/>
      <top style="thin">
        <color theme="0"/>
      </top>
      <bottom style="thin">
        <color theme="0"/>
      </bottom>
      <diagonal/>
    </border>
    <border>
      <left style="medium">
        <color theme="0"/>
      </left>
      <right/>
      <top style="thin">
        <color theme="0"/>
      </top>
      <bottom/>
      <diagonal/>
    </border>
    <border>
      <left/>
      <right style="dotted">
        <color theme="0" tint="-0.249977111117893"/>
      </right>
      <top/>
      <bottom/>
      <diagonal/>
    </border>
    <border>
      <left style="thin">
        <color theme="0"/>
      </left>
      <right style="dotted">
        <color theme="0" tint="-0.249977111117893"/>
      </right>
      <top style="thin">
        <color theme="0"/>
      </top>
      <bottom style="thin">
        <color theme="0"/>
      </bottom>
      <diagonal/>
    </border>
    <border>
      <left style="dotted">
        <color theme="0" tint="-0.249977111117893"/>
      </left>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left>
      <right/>
      <top/>
      <bottom/>
      <diagonal/>
    </border>
    <border>
      <left style="thin">
        <color rgb="FF7F7F7F"/>
      </left>
      <right style="thin">
        <color rgb="FF7F7F7F"/>
      </right>
      <top style="thin">
        <color rgb="FF7F7F7F"/>
      </top>
      <bottom style="thin">
        <color rgb="FF7F7F7F"/>
      </bottom>
      <diagonal/>
    </border>
    <border>
      <left style="thin">
        <color theme="3"/>
      </left>
      <right style="thin">
        <color theme="3"/>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s>
  <cellStyleXfs count="1313">
    <xf numFmtId="0" fontId="0"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12"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166" fontId="16" fillId="0" borderId="0" applyNumberFormat="0" applyFill="0" applyBorder="0" applyAlignment="0" applyProtection="0"/>
    <xf numFmtId="43" fontId="12" fillId="0" borderId="0" applyFont="0" applyFill="0" applyBorder="0" applyAlignment="0" applyProtection="0"/>
    <xf numFmtId="15" fontId="17" fillId="0" borderId="0" applyFont="0" applyFill="0" applyBorder="0" applyAlignment="0" applyProtection="0"/>
    <xf numFmtId="0" fontId="12" fillId="0" borderId="0"/>
    <xf numFmtId="0" fontId="5" fillId="0" borderId="0"/>
    <xf numFmtId="9" fontId="12" fillId="0" borderId="0" applyFont="0" applyFill="0" applyBorder="0" applyAlignment="0" applyProtection="0">
      <alignment vertical="center"/>
    </xf>
    <xf numFmtId="0" fontId="18" fillId="0" borderId="0" applyNumberFormat="0" applyFill="0" applyBorder="0" applyAlignment="0" applyProtection="0">
      <alignment vertical="top"/>
      <protection locked="0"/>
    </xf>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 fillId="0" borderId="0"/>
    <xf numFmtId="0" fontId="24" fillId="0" borderId="0" applyNumberForma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3" fillId="0" borderId="0"/>
    <xf numFmtId="0" fontId="3"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2"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43" fontId="9"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2" fillId="0" borderId="0"/>
    <xf numFmtId="44" fontId="9" fillId="0" borderId="0" applyFont="0" applyFill="0" applyBorder="0" applyAlignment="0" applyProtection="0"/>
    <xf numFmtId="0" fontId="1" fillId="0" borderId="0"/>
    <xf numFmtId="0" fontId="58" fillId="17" borderId="27" applyNumberFormat="0" applyAlignment="0" applyProtection="0"/>
    <xf numFmtId="9" fontId="12" fillId="0" borderId="0" applyFont="0" applyFill="0" applyBorder="0" applyAlignment="0" applyProtection="0"/>
    <xf numFmtId="0" fontId="59" fillId="16" borderId="27" applyNumberFormat="0" applyAlignment="0" applyProtection="0"/>
    <xf numFmtId="44" fontId="12"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cellStyleXfs>
  <cellXfs count="275">
    <xf numFmtId="0" fontId="0" fillId="0" borderId="0" xfId="0"/>
    <xf numFmtId="0" fontId="9" fillId="0" borderId="0" xfId="4" applyFont="1"/>
    <xf numFmtId="0" fontId="9" fillId="0" borderId="0" xfId="4" applyFont="1" applyProtection="1"/>
    <xf numFmtId="0" fontId="9" fillId="4" borderId="0" xfId="4" applyFont="1" applyFill="1" applyProtection="1"/>
    <xf numFmtId="0" fontId="21" fillId="4" borderId="0" xfId="4" applyFont="1" applyFill="1" applyProtection="1"/>
    <xf numFmtId="0" fontId="7" fillId="0" borderId="0" xfId="4" applyFont="1" applyProtection="1"/>
    <xf numFmtId="0" fontId="19" fillId="0" borderId="0" xfId="4" applyFont="1" applyAlignment="1" applyProtection="1">
      <alignment horizontal="center"/>
    </xf>
    <xf numFmtId="0" fontId="27" fillId="2" borderId="0" xfId="577" applyFont="1" applyFill="1" applyBorder="1" applyAlignment="1" applyProtection="1">
      <alignment vertical="center"/>
    </xf>
    <xf numFmtId="0" fontId="9" fillId="0" borderId="0" xfId="4" applyFont="1" applyFill="1" applyProtection="1"/>
    <xf numFmtId="0" fontId="9" fillId="9" borderId="0" xfId="4" applyFont="1" applyFill="1" applyProtection="1"/>
    <xf numFmtId="0" fontId="10" fillId="9" borderId="0" xfId="4" applyFont="1" applyFill="1" applyProtection="1"/>
    <xf numFmtId="0" fontId="25" fillId="9" borderId="0" xfId="4" applyFont="1" applyFill="1" applyBorder="1" applyAlignment="1" applyProtection="1"/>
    <xf numFmtId="0" fontId="26" fillId="9" borderId="0" xfId="4" applyFont="1" applyFill="1" applyBorder="1" applyAlignment="1" applyProtection="1"/>
    <xf numFmtId="0" fontId="0" fillId="0" borderId="0" xfId="0" applyProtection="1"/>
    <xf numFmtId="0" fontId="9" fillId="0" borderId="0" xfId="4" applyFont="1" applyFill="1" applyBorder="1" applyProtection="1"/>
    <xf numFmtId="0" fontId="34" fillId="9" borderId="0" xfId="4" applyFont="1" applyFill="1" applyAlignment="1" applyProtection="1">
      <alignment vertical="center"/>
    </xf>
    <xf numFmtId="0" fontId="28" fillId="9" borderId="0" xfId="4" applyFont="1" applyFill="1" applyBorder="1" applyAlignment="1" applyProtection="1">
      <alignment vertical="center"/>
    </xf>
    <xf numFmtId="0" fontId="25" fillId="9" borderId="0" xfId="4" applyFont="1" applyFill="1" applyAlignment="1" applyProtection="1">
      <alignment horizontal="center" vertical="center"/>
    </xf>
    <xf numFmtId="0" fontId="28" fillId="9" borderId="0" xfId="4" applyFont="1" applyFill="1" applyAlignment="1" applyProtection="1">
      <alignment vertical="center"/>
    </xf>
    <xf numFmtId="0" fontId="0" fillId="10" borderId="19" xfId="0" applyFill="1" applyBorder="1" applyAlignment="1" applyProtection="1">
      <alignment horizontal="left" vertical="center" wrapText="1"/>
      <protection locked="0"/>
    </xf>
    <xf numFmtId="0" fontId="32" fillId="0" borderId="0" xfId="4" applyFont="1" applyAlignment="1" applyProtection="1">
      <alignment horizontal="left"/>
    </xf>
    <xf numFmtId="0" fontId="0" fillId="0" borderId="5" xfId="0" applyBorder="1" applyAlignment="1" applyProtection="1">
      <alignment horizontal="center"/>
    </xf>
    <xf numFmtId="0" fontId="0" fillId="0" borderId="7" xfId="0" applyBorder="1" applyAlignment="1" applyProtection="1">
      <alignment horizontal="center"/>
    </xf>
    <xf numFmtId="0" fontId="0" fillId="0" borderId="0" xfId="0" applyFill="1" applyBorder="1" applyProtection="1"/>
    <xf numFmtId="0" fontId="19" fillId="0" borderId="0" xfId="0" applyFont="1" applyProtection="1"/>
    <xf numFmtId="0" fontId="38" fillId="0" borderId="0" xfId="0" applyFont="1" applyAlignment="1" applyProtection="1">
      <alignment horizontal="center"/>
    </xf>
    <xf numFmtId="0" fontId="38" fillId="0" borderId="0" xfId="0" applyFont="1" applyAlignment="1" applyProtection="1">
      <alignment horizontal="centerContinuous"/>
    </xf>
    <xf numFmtId="0" fontId="10" fillId="10" borderId="17" xfId="0" applyFont="1" applyFill="1" applyBorder="1" applyAlignment="1" applyProtection="1">
      <alignment horizontal="left" vertical="center" wrapText="1"/>
      <protection locked="0"/>
    </xf>
    <xf numFmtId="0" fontId="10" fillId="10" borderId="18" xfId="0" applyFont="1" applyFill="1" applyBorder="1" applyAlignment="1" applyProtection="1">
      <alignment horizontal="left" vertical="center" wrapText="1"/>
      <protection locked="0"/>
    </xf>
    <xf numFmtId="0" fontId="10" fillId="10" borderId="19" xfId="0" applyFont="1" applyFill="1" applyBorder="1" applyAlignment="1" applyProtection="1">
      <alignment horizontal="left" vertical="center" wrapText="1"/>
      <protection locked="0"/>
    </xf>
    <xf numFmtId="0" fontId="10" fillId="10" borderId="14" xfId="0" applyFont="1" applyFill="1" applyBorder="1" applyAlignment="1" applyProtection="1">
      <alignment horizontal="left" vertical="center" wrapText="1"/>
      <protection locked="0"/>
    </xf>
    <xf numFmtId="0" fontId="10" fillId="10" borderId="15" xfId="0" applyFont="1" applyFill="1" applyBorder="1" applyAlignment="1" applyProtection="1">
      <alignment horizontal="left" vertical="center" wrapText="1"/>
      <protection locked="0"/>
    </xf>
    <xf numFmtId="0" fontId="10" fillId="10" borderId="16" xfId="0" applyFont="1" applyFill="1" applyBorder="1" applyAlignment="1" applyProtection="1">
      <alignment horizontal="left" vertical="center" wrapText="1"/>
      <protection locked="0"/>
    </xf>
    <xf numFmtId="0" fontId="0" fillId="10" borderId="16" xfId="0" applyFill="1" applyBorder="1" applyAlignment="1" applyProtection="1">
      <alignment horizontal="left" vertical="center" wrapText="1"/>
      <protection locked="0"/>
    </xf>
    <xf numFmtId="0" fontId="30" fillId="0" borderId="0" xfId="4" applyFont="1" applyFill="1" applyBorder="1" applyAlignment="1" applyProtection="1">
      <alignment vertical="center"/>
    </xf>
    <xf numFmtId="0" fontId="25" fillId="9" borderId="20" xfId="4" applyFont="1" applyFill="1" applyBorder="1" applyAlignment="1" applyProtection="1">
      <alignment horizontal="center" vertical="center"/>
    </xf>
    <xf numFmtId="0" fontId="46" fillId="0" borderId="0" xfId="919" applyFont="1"/>
    <xf numFmtId="0" fontId="3" fillId="0" borderId="0" xfId="919"/>
    <xf numFmtId="0" fontId="28" fillId="0" borderId="0" xfId="919" applyFont="1" applyFill="1" applyAlignment="1">
      <alignment horizontal="left" vertical="center"/>
    </xf>
    <xf numFmtId="0" fontId="8" fillId="15" borderId="0" xfId="919" applyFont="1" applyFill="1" applyAlignment="1">
      <alignment horizontal="left" vertical="center"/>
    </xf>
    <xf numFmtId="0" fontId="28" fillId="0" borderId="0" xfId="919" applyFont="1" applyFill="1" applyAlignment="1"/>
    <xf numFmtId="0" fontId="9" fillId="9" borderId="0" xfId="919" applyFont="1" applyFill="1" applyProtection="1"/>
    <xf numFmtId="0" fontId="23" fillId="9" borderId="0" xfId="919" applyFont="1" applyFill="1" applyBorder="1" applyAlignment="1" applyProtection="1"/>
    <xf numFmtId="0" fontId="23" fillId="9" borderId="0" xfId="919" applyFont="1" applyFill="1" applyBorder="1" applyProtection="1"/>
    <xf numFmtId="0" fontId="26" fillId="9" borderId="0" xfId="919" applyFont="1" applyFill="1" applyBorder="1" applyAlignment="1" applyProtection="1"/>
    <xf numFmtId="0" fontId="26" fillId="9" borderId="0" xfId="919" applyFont="1" applyFill="1" applyBorder="1" applyAlignment="1" applyProtection="1">
      <alignment horizontal="left" indent="8"/>
    </xf>
    <xf numFmtId="0" fontId="41" fillId="9" borderId="0" xfId="919" applyFont="1" applyFill="1" applyBorder="1" applyProtection="1"/>
    <xf numFmtId="5" fontId="41" fillId="9" borderId="0" xfId="919" applyNumberFormat="1" applyFont="1" applyFill="1" applyBorder="1" applyProtection="1"/>
    <xf numFmtId="0" fontId="9" fillId="9" borderId="0" xfId="919" applyFont="1" applyFill="1" applyAlignment="1" applyProtection="1">
      <alignment vertical="center"/>
    </xf>
    <xf numFmtId="0" fontId="7" fillId="0" borderId="0" xfId="0" applyFont="1" applyAlignment="1">
      <alignment horizontal="center"/>
    </xf>
    <xf numFmtId="0" fontId="21" fillId="0" borderId="0" xfId="4" applyFont="1" applyFill="1" applyProtection="1"/>
    <xf numFmtId="0" fontId="32" fillId="0" borderId="0" xfId="4" applyFont="1" applyFill="1" applyBorder="1" applyAlignment="1" applyProtection="1">
      <alignment horizontal="left"/>
    </xf>
    <xf numFmtId="0" fontId="21" fillId="0" borderId="0" xfId="4" applyFont="1" applyFill="1" applyBorder="1" applyProtection="1"/>
    <xf numFmtId="0" fontId="48" fillId="0" borderId="0" xfId="4" applyFont="1" applyAlignment="1" applyProtection="1">
      <alignment horizontal="left"/>
    </xf>
    <xf numFmtId="0" fontId="49" fillId="9" borderId="0" xfId="577" applyFont="1" applyFill="1" applyBorder="1" applyAlignment="1" applyProtection="1">
      <alignment vertical="center"/>
    </xf>
    <xf numFmtId="0" fontId="30" fillId="9" borderId="0" xfId="919" applyFont="1" applyFill="1" applyBorder="1" applyAlignment="1" applyProtection="1"/>
    <xf numFmtId="0" fontId="32" fillId="9" borderId="0" xfId="4" applyFont="1" applyFill="1" applyAlignment="1" applyProtection="1">
      <alignment horizontal="left"/>
    </xf>
    <xf numFmtId="0" fontId="21" fillId="9" borderId="0" xfId="4" applyFont="1" applyFill="1" applyAlignment="1" applyProtection="1">
      <alignment horizontal="left"/>
    </xf>
    <xf numFmtId="0" fontId="48" fillId="9" borderId="0" xfId="4" applyFont="1" applyFill="1" applyAlignment="1" applyProtection="1">
      <alignment horizontal="left"/>
    </xf>
    <xf numFmtId="0" fontId="9" fillId="9" borderId="0" xfId="0" applyFont="1" applyFill="1" applyProtection="1"/>
    <xf numFmtId="0" fontId="41" fillId="9" borderId="0" xfId="0" applyFont="1" applyFill="1" applyBorder="1" applyAlignment="1" applyProtection="1">
      <alignment horizontal="left" vertical="center"/>
    </xf>
    <xf numFmtId="0" fontId="23" fillId="9" borderId="0" xfId="0" applyFont="1" applyFill="1" applyBorder="1" applyAlignment="1" applyProtection="1"/>
    <xf numFmtId="0" fontId="23" fillId="9" borderId="0" xfId="0" applyFont="1" applyFill="1" applyBorder="1" applyProtection="1"/>
    <xf numFmtId="0" fontId="44" fillId="9" borderId="0" xfId="0" applyFont="1" applyFill="1" applyBorder="1" applyAlignment="1" applyProtection="1">
      <alignment vertical="center" wrapText="1"/>
    </xf>
    <xf numFmtId="0" fontId="9" fillId="9" borderId="0" xfId="1019" applyFont="1" applyFill="1" applyAlignment="1" applyProtection="1">
      <alignment vertical="center"/>
    </xf>
    <xf numFmtId="0" fontId="23" fillId="9" borderId="0" xfId="1019" applyFont="1" applyFill="1" applyBorder="1" applyAlignment="1" applyProtection="1">
      <alignment vertical="center"/>
    </xf>
    <xf numFmtId="0" fontId="11" fillId="9" borderId="0" xfId="1019" applyFont="1" applyFill="1" applyAlignment="1" applyProtection="1">
      <alignment vertical="center"/>
    </xf>
    <xf numFmtId="0" fontId="41" fillId="9" borderId="0" xfId="1019" applyFont="1" applyFill="1" applyBorder="1" applyAlignment="1" applyProtection="1">
      <alignment horizontal="left" vertical="center"/>
    </xf>
    <xf numFmtId="0" fontId="43" fillId="9" borderId="0" xfId="1019" applyFont="1" applyFill="1" applyBorder="1" applyAlignment="1" applyProtection="1">
      <alignment vertical="center" wrapText="1"/>
    </xf>
    <xf numFmtId="0" fontId="44" fillId="9" borderId="0" xfId="1019" applyFont="1" applyFill="1" applyBorder="1" applyAlignment="1" applyProtection="1">
      <alignment vertical="center" wrapText="1"/>
    </xf>
    <xf numFmtId="0" fontId="7" fillId="9" borderId="0" xfId="1019" applyFont="1" applyFill="1" applyAlignment="1" applyProtection="1">
      <alignment vertical="center" wrapText="1"/>
    </xf>
    <xf numFmtId="0" fontId="21" fillId="0" borderId="0" xfId="4" applyFont="1" applyAlignment="1" applyProtection="1">
      <alignment horizontal="center"/>
    </xf>
    <xf numFmtId="0" fontId="0" fillId="9" borderId="0" xfId="4" applyFont="1" applyFill="1" applyAlignment="1" applyProtection="1">
      <alignment vertical="center"/>
    </xf>
    <xf numFmtId="0" fontId="42" fillId="14" borderId="0" xfId="0" applyFont="1" applyFill="1" applyAlignment="1" applyProtection="1">
      <alignment horizontal="left" vertical="center"/>
    </xf>
    <xf numFmtId="0" fontId="13" fillId="9" borderId="0" xfId="1019" applyFont="1" applyFill="1" applyBorder="1" applyAlignment="1" applyProtection="1">
      <alignment horizontal="left" vertical="center" wrapText="1"/>
    </xf>
    <xf numFmtId="0" fontId="36" fillId="0" borderId="0" xfId="4" applyFont="1" applyAlignment="1" applyProtection="1">
      <alignment vertical="center" wrapText="1"/>
    </xf>
    <xf numFmtId="0" fontId="13" fillId="3" borderId="6" xfId="4" applyFont="1" applyFill="1" applyBorder="1" applyAlignment="1" applyProtection="1">
      <alignment horizontal="center" vertical="center"/>
      <protection locked="0"/>
    </xf>
    <xf numFmtId="0" fontId="13" fillId="3" borderId="13" xfId="4" applyFont="1" applyFill="1" applyBorder="1" applyAlignment="1" applyProtection="1">
      <alignment horizontal="center" vertical="center"/>
      <protection locked="0"/>
    </xf>
    <xf numFmtId="0" fontId="11" fillId="9" borderId="0" xfId="4" applyFont="1" applyFill="1" applyAlignment="1" applyProtection="1">
      <alignment vertical="center"/>
    </xf>
    <xf numFmtId="0" fontId="12" fillId="0" borderId="0" xfId="1187"/>
    <xf numFmtId="0" fontId="0" fillId="0" borderId="0" xfId="0" applyBorder="1"/>
    <xf numFmtId="0" fontId="56" fillId="0" borderId="0" xfId="0" applyFont="1" applyBorder="1"/>
    <xf numFmtId="9" fontId="0" fillId="0" borderId="0" xfId="1191" applyFont="1"/>
    <xf numFmtId="2" fontId="0" fillId="0" borderId="0" xfId="0" applyNumberFormat="1" applyBorder="1"/>
    <xf numFmtId="0" fontId="0" fillId="0" borderId="0" xfId="0" applyFill="1" applyBorder="1"/>
    <xf numFmtId="2" fontId="0" fillId="0" borderId="0" xfId="0" applyNumberFormat="1" applyFill="1" applyBorder="1"/>
    <xf numFmtId="0" fontId="12" fillId="0" borderId="0" xfId="1187" applyNumberFormat="1"/>
    <xf numFmtId="0" fontId="0" fillId="0" borderId="0" xfId="0" applyBorder="1" applyAlignment="1" applyProtection="1">
      <alignment horizontal="center"/>
    </xf>
    <xf numFmtId="0" fontId="11" fillId="9" borderId="0" xfId="919" applyFont="1" applyFill="1" applyProtection="1"/>
    <xf numFmtId="0" fontId="9" fillId="9" borderId="0" xfId="0" applyFont="1" applyFill="1" applyProtection="1">
      <protection locked="0"/>
    </xf>
    <xf numFmtId="0" fontId="25" fillId="9" borderId="0" xfId="4" applyFont="1" applyFill="1" applyBorder="1" applyAlignment="1" applyProtection="1">
      <alignment horizontal="center" vertical="center"/>
    </xf>
    <xf numFmtId="0" fontId="11" fillId="9" borderId="0" xfId="4" applyFont="1" applyFill="1" applyBorder="1" applyAlignment="1" applyProtection="1">
      <alignment horizontal="center" vertical="center"/>
    </xf>
    <xf numFmtId="0" fontId="9" fillId="0" borderId="0" xfId="4" applyFont="1" applyAlignment="1" applyProtection="1">
      <alignment vertical="center"/>
    </xf>
    <xf numFmtId="0" fontId="9" fillId="0" borderId="0" xfId="4" applyFont="1" applyFill="1" applyBorder="1" applyAlignment="1" applyProtection="1">
      <alignment vertical="center"/>
    </xf>
    <xf numFmtId="0" fontId="9" fillId="0" borderId="0" xfId="4" applyFont="1" applyFill="1" applyAlignment="1" applyProtection="1">
      <alignment vertical="center"/>
    </xf>
    <xf numFmtId="0" fontId="9" fillId="9" borderId="0" xfId="4" applyFont="1" applyFill="1" applyAlignment="1" applyProtection="1">
      <alignment vertical="center"/>
    </xf>
    <xf numFmtId="0" fontId="48" fillId="0" borderId="0" xfId="4" applyFont="1" applyBorder="1" applyAlignment="1" applyProtection="1">
      <alignment horizontal="left" vertical="center"/>
    </xf>
    <xf numFmtId="0" fontId="9" fillId="4" borderId="0" xfId="4" applyFont="1" applyFill="1" applyAlignment="1" applyProtection="1">
      <alignment vertical="center"/>
    </xf>
    <xf numFmtId="0" fontId="9" fillId="4" borderId="0" xfId="4" applyFont="1" applyFill="1" applyBorder="1" applyAlignment="1" applyProtection="1">
      <alignment vertical="center"/>
    </xf>
    <xf numFmtId="0" fontId="52" fillId="9" borderId="0" xfId="4" applyFont="1" applyFill="1" applyAlignment="1" applyProtection="1">
      <alignment vertical="center"/>
    </xf>
    <xf numFmtId="0" fontId="10" fillId="9" borderId="0" xfId="4" applyFont="1" applyFill="1" applyAlignment="1" applyProtection="1">
      <alignment vertical="center"/>
    </xf>
    <xf numFmtId="164" fontId="29" fillId="9" borderId="0" xfId="577" applyNumberFormat="1" applyFont="1" applyFill="1" applyAlignment="1" applyProtection="1">
      <alignment vertical="center"/>
    </xf>
    <xf numFmtId="164" fontId="29" fillId="0" borderId="0" xfId="577" applyNumberFormat="1" applyFont="1" applyFill="1" applyAlignment="1" applyProtection="1">
      <alignment vertical="center"/>
    </xf>
    <xf numFmtId="0" fontId="11" fillId="0" borderId="0" xfId="0" applyFont="1" applyAlignment="1" applyProtection="1">
      <alignment vertical="center"/>
    </xf>
    <xf numFmtId="0" fontId="26" fillId="9" borderId="0" xfId="4" applyFont="1" applyFill="1" applyAlignment="1" applyProtection="1">
      <alignment vertical="center"/>
    </xf>
    <xf numFmtId="0" fontId="26" fillId="9" borderId="0" xfId="4" applyFont="1" applyFill="1" applyBorder="1" applyAlignment="1" applyProtection="1">
      <alignment vertical="center"/>
    </xf>
    <xf numFmtId="0" fontId="23" fillId="9" borderId="0" xfId="4" applyFont="1" applyFill="1" applyBorder="1" applyAlignment="1" applyProtection="1">
      <alignment vertical="center"/>
    </xf>
    <xf numFmtId="0" fontId="28" fillId="0" borderId="0" xfId="4" applyFont="1" applyFill="1" applyBorder="1" applyAlignment="1" applyProtection="1">
      <alignment vertical="center"/>
    </xf>
    <xf numFmtId="0" fontId="0" fillId="0" borderId="0" xfId="0" applyAlignment="1" applyProtection="1">
      <alignment vertical="center"/>
    </xf>
    <xf numFmtId="0" fontId="45" fillId="0" borderId="0" xfId="0" applyFont="1" applyAlignment="1" applyProtection="1">
      <alignment vertical="center"/>
    </xf>
    <xf numFmtId="0" fontId="0" fillId="0" borderId="0" xfId="0" applyFill="1" applyAlignment="1" applyProtection="1">
      <alignment vertical="center"/>
    </xf>
    <xf numFmtId="0" fontId="61" fillId="0" borderId="0" xfId="0" applyFont="1" applyAlignment="1" applyProtection="1">
      <alignment vertical="center"/>
    </xf>
    <xf numFmtId="0" fontId="55" fillId="9" borderId="0" xfId="4" applyFont="1" applyFill="1" applyBorder="1" applyAlignment="1" applyProtection="1">
      <alignment vertical="center"/>
    </xf>
    <xf numFmtId="0" fontId="25" fillId="9" borderId="0" xfId="4" applyFont="1" applyFill="1" applyBorder="1" applyAlignment="1" applyProtection="1">
      <alignment vertical="center"/>
    </xf>
    <xf numFmtId="0" fontId="33" fillId="0" borderId="0" xfId="4" applyFont="1" applyFill="1" applyBorder="1" applyAlignment="1" applyProtection="1">
      <alignment vertical="center"/>
    </xf>
    <xf numFmtId="0" fontId="33" fillId="0" borderId="6" xfId="4" applyFont="1" applyFill="1" applyBorder="1" applyAlignment="1" applyProtection="1">
      <alignment vertical="center"/>
    </xf>
    <xf numFmtId="0" fontId="28" fillId="0" borderId="0" xfId="4" applyFont="1" applyFill="1" applyAlignment="1" applyProtection="1">
      <alignment vertical="center"/>
    </xf>
    <xf numFmtId="16" fontId="28" fillId="9" borderId="0" xfId="4" quotePrefix="1" applyNumberFormat="1" applyFont="1" applyFill="1" applyBorder="1" applyAlignment="1" applyProtection="1">
      <alignment vertical="center"/>
    </xf>
    <xf numFmtId="0" fontId="10" fillId="0" borderId="0" xfId="4" applyFont="1" applyFill="1" applyAlignment="1" applyProtection="1">
      <alignment vertical="center"/>
    </xf>
    <xf numFmtId="0" fontId="40" fillId="9" borderId="0" xfId="4" applyFont="1" applyFill="1" applyAlignment="1" applyProtection="1">
      <alignment vertical="center"/>
    </xf>
    <xf numFmtId="0" fontId="25" fillId="9" borderId="12" xfId="4" applyFont="1" applyFill="1" applyBorder="1" applyAlignment="1" applyProtection="1">
      <alignment horizontal="left" vertical="center"/>
    </xf>
    <xf numFmtId="0" fontId="35" fillId="0" borderId="0" xfId="4" applyFont="1" applyFill="1" applyBorder="1" applyAlignment="1" applyProtection="1">
      <alignment vertical="center"/>
    </xf>
    <xf numFmtId="0" fontId="25" fillId="0" borderId="0" xfId="4" applyFont="1" applyFill="1" applyBorder="1" applyAlignment="1" applyProtection="1">
      <alignment vertical="center"/>
    </xf>
    <xf numFmtId="0" fontId="8" fillId="0" borderId="0" xfId="4" applyFont="1" applyFill="1" applyBorder="1" applyAlignment="1" applyProtection="1">
      <alignment vertical="center"/>
    </xf>
    <xf numFmtId="0" fontId="61" fillId="9" borderId="0" xfId="4" applyFont="1" applyFill="1" applyAlignment="1" applyProtection="1">
      <alignment vertical="center"/>
    </xf>
    <xf numFmtId="0" fontId="23" fillId="0" borderId="0" xfId="4" applyFont="1" applyFill="1" applyBorder="1" applyAlignment="1" applyProtection="1">
      <alignment vertical="center"/>
    </xf>
    <xf numFmtId="0" fontId="25" fillId="0" borderId="0" xfId="4" applyFont="1" applyFill="1" applyBorder="1" applyAlignment="1" applyProtection="1">
      <alignment horizontal="center" vertical="center"/>
    </xf>
    <xf numFmtId="0" fontId="62" fillId="0" borderId="0" xfId="4" applyFont="1" applyFill="1" applyBorder="1" applyAlignment="1" applyProtection="1">
      <alignment vertical="center"/>
    </xf>
    <xf numFmtId="0" fontId="13" fillId="9" borderId="0" xfId="4" applyFont="1" applyFill="1" applyBorder="1" applyAlignment="1" applyProtection="1">
      <alignment vertical="center"/>
    </xf>
    <xf numFmtId="0" fontId="13" fillId="0" borderId="0" xfId="4" applyFont="1" applyFill="1" applyBorder="1" applyAlignment="1" applyProtection="1">
      <alignment vertical="center"/>
    </xf>
    <xf numFmtId="1" fontId="31" fillId="9" borderId="0" xfId="4" applyNumberFormat="1" applyFont="1" applyFill="1" applyBorder="1" applyAlignment="1" applyProtection="1">
      <alignment vertical="center"/>
    </xf>
    <xf numFmtId="0" fontId="11" fillId="0" borderId="0" xfId="0" applyFont="1" applyFill="1" applyAlignment="1" applyProtection="1">
      <alignment vertical="center"/>
    </xf>
    <xf numFmtId="0" fontId="0" fillId="0" borderId="0" xfId="4" applyFont="1" applyFill="1" applyAlignment="1" applyProtection="1">
      <alignment horizontal="left" vertical="center"/>
    </xf>
    <xf numFmtId="0" fontId="35" fillId="9" borderId="0" xfId="4" applyFont="1" applyFill="1" applyBorder="1" applyAlignment="1" applyProtection="1">
      <alignment vertical="center"/>
    </xf>
    <xf numFmtId="0" fontId="8" fillId="9" borderId="0" xfId="4" applyFont="1" applyFill="1" applyAlignment="1" applyProtection="1">
      <alignment vertical="center"/>
    </xf>
    <xf numFmtId="0" fontId="9" fillId="0" borderId="28" xfId="4" applyFont="1" applyFill="1" applyBorder="1" applyAlignment="1" applyProtection="1">
      <alignment vertical="center"/>
    </xf>
    <xf numFmtId="0" fontId="9" fillId="10" borderId="28" xfId="4" applyFont="1" applyFill="1" applyBorder="1" applyAlignment="1" applyProtection="1">
      <alignment vertical="center"/>
    </xf>
    <xf numFmtId="0" fontId="0" fillId="8" borderId="0" xfId="0" applyFill="1" applyAlignment="1" applyProtection="1">
      <alignment vertical="center"/>
    </xf>
    <xf numFmtId="0" fontId="0" fillId="9" borderId="0" xfId="0" applyFill="1" applyAlignment="1" applyProtection="1">
      <alignment vertical="center"/>
    </xf>
    <xf numFmtId="1" fontId="8" fillId="0" borderId="0" xfId="4" applyNumberFormat="1" applyFont="1" applyFill="1" applyBorder="1" applyAlignment="1" applyProtection="1">
      <alignment vertical="center"/>
    </xf>
    <xf numFmtId="0" fontId="33" fillId="9" borderId="0" xfId="4" applyFont="1" applyFill="1" applyBorder="1" applyAlignment="1" applyProtection="1">
      <alignment vertical="center"/>
    </xf>
    <xf numFmtId="0" fontId="9" fillId="8" borderId="0" xfId="4" applyFont="1" applyFill="1" applyAlignment="1" applyProtection="1">
      <alignment vertical="center"/>
    </xf>
    <xf numFmtId="0" fontId="9" fillId="8" borderId="0" xfId="919" applyFont="1" applyFill="1" applyAlignment="1" applyProtection="1">
      <alignment vertical="center"/>
    </xf>
    <xf numFmtId="0" fontId="9" fillId="9" borderId="0" xfId="0" applyFont="1" applyFill="1" applyAlignment="1" applyProtection="1">
      <alignment vertical="center"/>
    </xf>
    <xf numFmtId="0" fontId="0" fillId="8" borderId="0" xfId="0" applyFill="1" applyAlignment="1" applyProtection="1">
      <alignment vertical="center"/>
      <protection locked="0"/>
    </xf>
    <xf numFmtId="0" fontId="9" fillId="9" borderId="0" xfId="4" applyFont="1" applyFill="1" applyBorder="1" applyAlignment="1" applyProtection="1">
      <alignment vertical="center"/>
    </xf>
    <xf numFmtId="167" fontId="8" fillId="9" borderId="0" xfId="1176" applyNumberFormat="1" applyFont="1" applyFill="1" applyBorder="1" applyAlignment="1" applyProtection="1">
      <alignment vertical="center"/>
      <protection locked="0"/>
    </xf>
    <xf numFmtId="0" fontId="64" fillId="9" borderId="0" xfId="4" applyFont="1" applyFill="1" applyBorder="1" applyAlignment="1" applyProtection="1">
      <alignment vertical="center"/>
    </xf>
    <xf numFmtId="0" fontId="64" fillId="9" borderId="0" xfId="4" applyFont="1" applyFill="1" applyBorder="1" applyAlignment="1" applyProtection="1">
      <alignment horizontal="center" vertical="center"/>
      <protection locked="0"/>
    </xf>
    <xf numFmtId="0" fontId="13" fillId="9" borderId="0" xfId="4" applyFont="1" applyFill="1" applyBorder="1" applyAlignment="1" applyProtection="1">
      <alignment horizontal="center" vertical="center"/>
      <protection locked="0"/>
    </xf>
    <xf numFmtId="0" fontId="65" fillId="0" borderId="0" xfId="0" applyFont="1" applyAlignment="1" applyProtection="1">
      <alignment vertical="center"/>
    </xf>
    <xf numFmtId="0" fontId="66" fillId="9" borderId="0" xfId="4" applyFont="1" applyFill="1" applyBorder="1" applyAlignment="1" applyProtection="1">
      <alignment vertical="center"/>
    </xf>
    <xf numFmtId="0" fontId="27" fillId="2" borderId="10" xfId="577" applyFont="1" applyFill="1" applyBorder="1" applyAlignment="1" applyProtection="1">
      <alignment vertical="center"/>
    </xf>
    <xf numFmtId="0" fontId="27" fillId="2" borderId="9" xfId="577" applyFont="1" applyFill="1" applyBorder="1" applyAlignment="1" applyProtection="1">
      <alignment vertical="center"/>
    </xf>
    <xf numFmtId="0" fontId="44" fillId="9" borderId="0" xfId="4" applyFont="1" applyFill="1" applyAlignment="1" applyProtection="1">
      <alignment vertical="center"/>
    </xf>
    <xf numFmtId="0" fontId="44" fillId="9" borderId="0" xfId="0" applyFont="1" applyFill="1" applyBorder="1" applyAlignment="1" applyProtection="1">
      <alignment vertical="center"/>
    </xf>
    <xf numFmtId="1" fontId="8" fillId="9" borderId="0" xfId="4" applyNumberFormat="1" applyFont="1" applyFill="1" applyBorder="1" applyAlignment="1" applyProtection="1">
      <alignment vertical="center"/>
    </xf>
    <xf numFmtId="0" fontId="63" fillId="9" borderId="0" xfId="4" applyFont="1" applyFill="1" applyBorder="1" applyAlignment="1" applyProtection="1">
      <alignment vertical="center" wrapText="1"/>
    </xf>
    <xf numFmtId="0" fontId="11" fillId="9" borderId="0" xfId="4" applyFont="1" applyFill="1" applyBorder="1" applyAlignment="1" applyProtection="1">
      <alignment horizontal="center" vertical="center" wrapText="1"/>
    </xf>
    <xf numFmtId="0" fontId="69" fillId="0" borderId="0" xfId="4" applyFont="1" applyFill="1" applyAlignment="1" applyProtection="1">
      <alignment vertical="center"/>
    </xf>
    <xf numFmtId="0" fontId="11" fillId="9" borderId="0" xfId="4" applyFont="1" applyFill="1" applyBorder="1" applyAlignment="1" applyProtection="1">
      <alignment vertical="center" wrapText="1"/>
    </xf>
    <xf numFmtId="0" fontId="45" fillId="9" borderId="11" xfId="919" applyFont="1" applyFill="1" applyBorder="1" applyAlignment="1" applyProtection="1">
      <alignment vertical="center" wrapText="1"/>
    </xf>
    <xf numFmtId="0" fontId="25" fillId="9" borderId="0" xfId="4" applyFont="1" applyFill="1" applyBorder="1" applyAlignment="1" applyProtection="1">
      <alignment horizontal="center" vertical="center"/>
    </xf>
    <xf numFmtId="0" fontId="45" fillId="9" borderId="11" xfId="919" applyFont="1" applyFill="1" applyBorder="1" applyAlignment="1" applyProtection="1">
      <alignment horizontal="center" vertical="center" wrapText="1"/>
    </xf>
    <xf numFmtId="0" fontId="10" fillId="3" borderId="9" xfId="4" applyFont="1" applyFill="1" applyBorder="1" applyAlignment="1" applyProtection="1">
      <alignment horizontal="left" vertical="center" wrapText="1"/>
      <protection locked="0"/>
    </xf>
    <xf numFmtId="167" fontId="13" fillId="3" borderId="6" xfId="1176" applyNumberFormat="1" applyFont="1" applyFill="1" applyBorder="1" applyAlignment="1" applyProtection="1">
      <alignment vertical="center"/>
      <protection locked="0"/>
    </xf>
    <xf numFmtId="167" fontId="13" fillId="3" borderId="21" xfId="1176" applyNumberFormat="1" applyFont="1" applyFill="1" applyBorder="1" applyAlignment="1" applyProtection="1">
      <alignment vertical="center"/>
      <protection locked="0"/>
    </xf>
    <xf numFmtId="167" fontId="13" fillId="3" borderId="8" xfId="1176" applyNumberFormat="1" applyFont="1" applyFill="1" applyBorder="1" applyAlignment="1" applyProtection="1">
      <alignment vertical="center"/>
      <protection locked="0"/>
    </xf>
    <xf numFmtId="167" fontId="13" fillId="3" borderId="10" xfId="1176" applyNumberFormat="1" applyFont="1" applyFill="1" applyBorder="1" applyAlignment="1" applyProtection="1">
      <alignment vertical="center"/>
      <protection locked="0"/>
    </xf>
    <xf numFmtId="1" fontId="31" fillId="9" borderId="20" xfId="4" applyNumberFormat="1" applyFont="1" applyFill="1" applyBorder="1" applyAlignment="1" applyProtection="1">
      <alignment vertical="center"/>
    </xf>
    <xf numFmtId="1" fontId="13" fillId="9" borderId="0" xfId="4" applyNumberFormat="1" applyFont="1" applyFill="1" applyAlignment="1" applyProtection="1">
      <alignment vertical="center"/>
    </xf>
    <xf numFmtId="0" fontId="13" fillId="9" borderId="20" xfId="4" applyFont="1" applyFill="1" applyBorder="1" applyAlignment="1" applyProtection="1">
      <alignment vertical="center"/>
    </xf>
    <xf numFmtId="167" fontId="31" fillId="11" borderId="6" xfId="1176" applyNumberFormat="1" applyFont="1" applyFill="1" applyBorder="1" applyAlignment="1" applyProtection="1">
      <alignment vertical="center"/>
    </xf>
    <xf numFmtId="167" fontId="31" fillId="11" borderId="21" xfId="1176" applyNumberFormat="1" applyFont="1" applyFill="1" applyBorder="1" applyAlignment="1" applyProtection="1">
      <alignment vertical="center"/>
    </xf>
    <xf numFmtId="167" fontId="31" fillId="11" borderId="8" xfId="1176" applyNumberFormat="1" applyFont="1" applyFill="1" applyBorder="1" applyAlignment="1" applyProtection="1">
      <alignment vertical="center"/>
    </xf>
    <xf numFmtId="167" fontId="31" fillId="11" borderId="10" xfId="1176" applyNumberFormat="1" applyFont="1" applyFill="1" applyBorder="1" applyAlignment="1" applyProtection="1">
      <alignment vertical="center"/>
    </xf>
    <xf numFmtId="1" fontId="31" fillId="0" borderId="0" xfId="4" applyNumberFormat="1" applyFont="1" applyFill="1" applyBorder="1" applyAlignment="1" applyProtection="1">
      <alignment vertical="center"/>
    </xf>
    <xf numFmtId="1" fontId="13" fillId="0" borderId="0" xfId="4" applyNumberFormat="1" applyFont="1" applyFill="1" applyAlignment="1" applyProtection="1">
      <alignment vertical="center"/>
    </xf>
    <xf numFmtId="167" fontId="13" fillId="11" borderId="6" xfId="1176" applyNumberFormat="1" applyFont="1" applyFill="1" applyBorder="1" applyAlignment="1" applyProtection="1">
      <alignment vertical="center"/>
    </xf>
    <xf numFmtId="167" fontId="13" fillId="11" borderId="21" xfId="1176" applyNumberFormat="1" applyFont="1" applyFill="1" applyBorder="1" applyAlignment="1" applyProtection="1">
      <alignment vertical="center"/>
    </xf>
    <xf numFmtId="167" fontId="13" fillId="11" borderId="8" xfId="1176" applyNumberFormat="1" applyFont="1" applyFill="1" applyBorder="1" applyAlignment="1" applyProtection="1">
      <alignment vertical="center"/>
    </xf>
    <xf numFmtId="167" fontId="13" fillId="11" borderId="10" xfId="1176" applyNumberFormat="1" applyFont="1" applyFill="1" applyBorder="1" applyAlignment="1" applyProtection="1">
      <alignment vertical="center"/>
    </xf>
    <xf numFmtId="0" fontId="25" fillId="3" borderId="6" xfId="4" applyFont="1" applyFill="1" applyBorder="1" applyAlignment="1" applyProtection="1">
      <alignment horizontal="left" vertical="center" wrapText="1"/>
      <protection locked="0"/>
    </xf>
    <xf numFmtId="0" fontId="13" fillId="3" borderId="10" xfId="4" applyFont="1" applyFill="1" applyBorder="1" applyAlignment="1" applyProtection="1">
      <alignment vertical="center" wrapText="1"/>
      <protection locked="0"/>
    </xf>
    <xf numFmtId="0" fontId="13" fillId="3" borderId="6" xfId="4" applyFont="1" applyFill="1" applyBorder="1" applyAlignment="1" applyProtection="1">
      <alignment vertical="center" wrapText="1"/>
      <protection locked="0"/>
    </xf>
    <xf numFmtId="5" fontId="13" fillId="3" borderId="6" xfId="919" applyNumberFormat="1" applyFont="1" applyFill="1" applyBorder="1" applyAlignment="1" applyProtection="1">
      <alignment vertical="center"/>
      <protection locked="0"/>
    </xf>
    <xf numFmtId="0" fontId="71" fillId="9" borderId="29" xfId="4" applyFont="1" applyFill="1" applyBorder="1" applyAlignment="1" applyProtection="1">
      <alignment horizontal="left" vertical="center"/>
    </xf>
    <xf numFmtId="164" fontId="47" fillId="9" borderId="0" xfId="919" applyNumberFormat="1" applyFont="1" applyFill="1" applyAlignment="1" applyProtection="1">
      <alignment horizontal="center"/>
    </xf>
    <xf numFmtId="0" fontId="13" fillId="9" borderId="0" xfId="0" applyFont="1" applyFill="1" applyBorder="1" applyAlignment="1" applyProtection="1">
      <alignment horizontal="left" vertical="center" wrapText="1"/>
      <protection locked="0"/>
    </xf>
    <xf numFmtId="0" fontId="69" fillId="0" borderId="0" xfId="4" applyFont="1" applyFill="1" applyBorder="1" applyAlignment="1" applyProtection="1">
      <alignment vertical="center"/>
    </xf>
    <xf numFmtId="0" fontId="60" fillId="0" borderId="0" xfId="4" applyFont="1" applyFill="1" applyBorder="1" applyAlignment="1" applyProtection="1">
      <alignment vertical="center"/>
    </xf>
    <xf numFmtId="0" fontId="67" fillId="0" borderId="0" xfId="0" applyFont="1" applyFill="1" applyBorder="1" applyAlignment="1">
      <alignment horizontal="left" vertical="center"/>
    </xf>
    <xf numFmtId="0" fontId="9" fillId="0" borderId="0" xfId="4" applyFont="1" applyFill="1" applyBorder="1" applyAlignment="1" applyProtection="1">
      <alignment horizontal="left" vertical="center"/>
    </xf>
    <xf numFmtId="0" fontId="8" fillId="0" borderId="0" xfId="0" applyFont="1" applyFill="1" applyBorder="1" applyAlignment="1" applyProtection="1">
      <alignment horizontal="left" vertical="center"/>
    </xf>
    <xf numFmtId="165" fontId="9" fillId="0" borderId="0" xfId="577" applyNumberFormat="1" applyFont="1" applyFill="1" applyBorder="1" applyAlignment="1" applyProtection="1">
      <alignment vertical="center"/>
    </xf>
    <xf numFmtId="0" fontId="10" fillId="12" borderId="6" xfId="4" applyFont="1" applyFill="1" applyBorder="1" applyAlignment="1" applyProtection="1">
      <alignment vertical="center"/>
    </xf>
    <xf numFmtId="0" fontId="11" fillId="0" borderId="0" xfId="4" applyFont="1" applyAlignment="1" applyProtection="1">
      <alignment vertical="center"/>
    </xf>
    <xf numFmtId="0" fontId="10" fillId="0" borderId="0" xfId="4" applyFont="1" applyAlignment="1" applyProtection="1">
      <alignment vertical="center"/>
    </xf>
    <xf numFmtId="0" fontId="10" fillId="0" borderId="0" xfId="0" applyFont="1" applyProtection="1"/>
    <xf numFmtId="0" fontId="10" fillId="0" borderId="6" xfId="4" applyFont="1" applyFill="1" applyBorder="1" applyAlignment="1" applyProtection="1">
      <alignment vertical="center"/>
    </xf>
    <xf numFmtId="0" fontId="10" fillId="18" borderId="6" xfId="4" applyFont="1" applyFill="1" applyBorder="1" applyAlignment="1" applyProtection="1">
      <alignment vertical="center"/>
    </xf>
    <xf numFmtId="0" fontId="10" fillId="2" borderId="6" xfId="4" applyFont="1" applyFill="1" applyBorder="1" applyAlignment="1" applyProtection="1">
      <alignment vertical="center"/>
    </xf>
    <xf numFmtId="0" fontId="11" fillId="0" borderId="0" xfId="4" applyFont="1" applyFill="1" applyAlignment="1" applyProtection="1">
      <alignment vertical="center"/>
    </xf>
    <xf numFmtId="0" fontId="0" fillId="0" borderId="0" xfId="0" applyFill="1" applyProtection="1"/>
    <xf numFmtId="0" fontId="10" fillId="0" borderId="0" xfId="4" applyFont="1" applyFill="1" applyAlignment="1" applyProtection="1">
      <alignment vertical="center" wrapText="1"/>
    </xf>
    <xf numFmtId="0" fontId="30" fillId="0" borderId="0" xfId="919" applyFont="1" applyFill="1" applyBorder="1" applyAlignment="1" applyProtection="1"/>
    <xf numFmtId="0" fontId="48" fillId="0" borderId="0" xfId="4" applyFont="1" applyFill="1" applyBorder="1" applyAlignment="1" applyProtection="1">
      <alignment horizontal="left" vertical="center"/>
    </xf>
    <xf numFmtId="0" fontId="63" fillId="0" borderId="0" xfId="0" applyFont="1" applyFill="1" applyBorder="1" applyAlignment="1" applyProtection="1">
      <alignment horizontal="left" vertical="center" wrapText="1"/>
      <protection locked="0"/>
    </xf>
    <xf numFmtId="0" fontId="0" fillId="0" borderId="0" xfId="0" applyFill="1"/>
    <xf numFmtId="0" fontId="10" fillId="19" borderId="6" xfId="4" applyFont="1" applyFill="1" applyBorder="1" applyAlignment="1" applyProtection="1">
      <alignment vertical="center"/>
    </xf>
    <xf numFmtId="0" fontId="19" fillId="9" borderId="1" xfId="4" applyFont="1" applyFill="1" applyBorder="1" applyAlignment="1" applyProtection="1">
      <alignment horizontal="center" vertical="center" wrapText="1"/>
      <protection locked="0"/>
    </xf>
    <xf numFmtId="0" fontId="19" fillId="9" borderId="2" xfId="0" applyFont="1" applyFill="1" applyBorder="1" applyAlignment="1" applyProtection="1">
      <alignment horizontal="center" vertical="center" wrapText="1"/>
      <protection locked="0"/>
    </xf>
    <xf numFmtId="0" fontId="19" fillId="9" borderId="3" xfId="0" applyFont="1" applyFill="1" applyBorder="1" applyAlignment="1" applyProtection="1">
      <alignment horizontal="center" vertical="center" wrapText="1"/>
      <protection locked="0"/>
    </xf>
    <xf numFmtId="0" fontId="19" fillId="9" borderId="4" xfId="0" applyFont="1" applyFill="1" applyBorder="1" applyAlignment="1" applyProtection="1">
      <alignment horizontal="center" vertical="center" wrapText="1"/>
      <protection locked="0"/>
    </xf>
    <xf numFmtId="0" fontId="21" fillId="0" borderId="0" xfId="4" applyFont="1" applyAlignment="1" applyProtection="1">
      <alignment horizontal="center"/>
    </xf>
    <xf numFmtId="0" fontId="0" fillId="3" borderId="0" xfId="4" applyFont="1" applyFill="1" applyAlignment="1" applyProtection="1">
      <alignment horizontal="center"/>
      <protection locked="0"/>
    </xf>
    <xf numFmtId="0" fontId="9" fillId="3" borderId="0" xfId="4" applyFont="1" applyFill="1" applyAlignment="1" applyProtection="1">
      <alignment horizontal="center"/>
      <protection locked="0"/>
    </xf>
    <xf numFmtId="0" fontId="27" fillId="2" borderId="10" xfId="577" applyFont="1" applyFill="1" applyBorder="1" applyAlignment="1" applyProtection="1">
      <alignment horizontal="left" vertical="center"/>
    </xf>
    <xf numFmtId="0" fontId="27" fillId="2" borderId="9" xfId="577" applyFont="1" applyFill="1" applyBorder="1" applyAlignment="1" applyProtection="1">
      <alignment horizontal="left" vertical="center"/>
    </xf>
    <xf numFmtId="0" fontId="27" fillId="2" borderId="8" xfId="577" applyFont="1" applyFill="1" applyBorder="1" applyAlignment="1" applyProtection="1">
      <alignment horizontal="left" vertical="center"/>
    </xf>
    <xf numFmtId="0" fontId="22" fillId="0" borderId="0" xfId="4" applyFont="1" applyAlignment="1" applyProtection="1">
      <alignment horizontal="left" vertical="center" wrapText="1"/>
    </xf>
    <xf numFmtId="0" fontId="27" fillId="2" borderId="0" xfId="577" applyFont="1" applyFill="1" applyBorder="1" applyAlignment="1" applyProtection="1">
      <alignment horizontal="left" vertical="center"/>
    </xf>
    <xf numFmtId="0" fontId="37" fillId="0" borderId="0" xfId="4" applyFont="1" applyAlignment="1" applyProtection="1">
      <alignment horizontal="left" wrapText="1"/>
    </xf>
    <xf numFmtId="0" fontId="10" fillId="0" borderId="0" xfId="4" applyFont="1" applyFill="1" applyAlignment="1" applyProtection="1">
      <alignment horizontal="left" vertical="center" wrapText="1"/>
    </xf>
    <xf numFmtId="0" fontId="39" fillId="0" borderId="0" xfId="4" applyFont="1" applyAlignment="1" applyProtection="1">
      <alignment horizontal="left" vertical="center" wrapText="1"/>
    </xf>
    <xf numFmtId="0" fontId="10" fillId="0" borderId="0" xfId="4" applyFont="1" applyAlignment="1" applyProtection="1">
      <alignment horizontal="left" vertical="center" wrapText="1"/>
    </xf>
    <xf numFmtId="0" fontId="11" fillId="0" borderId="26" xfId="4" applyFont="1" applyBorder="1" applyAlignment="1" applyProtection="1">
      <alignment horizontal="left" vertical="center" wrapText="1"/>
    </xf>
    <xf numFmtId="0" fontId="11" fillId="0" borderId="0" xfId="4" applyFont="1" applyAlignment="1" applyProtection="1">
      <alignment horizontal="left" vertical="center" wrapText="1"/>
    </xf>
    <xf numFmtId="0" fontId="71" fillId="9" borderId="30" xfId="0" applyFont="1" applyFill="1" applyBorder="1" applyAlignment="1" applyProtection="1">
      <alignment horizontal="left" vertical="center" wrapText="1"/>
    </xf>
    <xf numFmtId="0" fontId="71" fillId="9" borderId="31" xfId="0" applyFont="1" applyFill="1" applyBorder="1" applyAlignment="1" applyProtection="1">
      <alignment horizontal="left" vertical="center" wrapText="1"/>
    </xf>
    <xf numFmtId="0" fontId="71" fillId="9" borderId="32" xfId="0" applyFont="1" applyFill="1" applyBorder="1" applyAlignment="1" applyProtection="1">
      <alignment horizontal="left" vertical="center" wrapText="1"/>
    </xf>
    <xf numFmtId="0" fontId="63" fillId="9" borderId="0" xfId="0" applyFont="1" applyFill="1" applyBorder="1" applyAlignment="1" applyProtection="1">
      <alignment horizontal="left" vertical="center" wrapText="1"/>
      <protection locked="0"/>
    </xf>
    <xf numFmtId="0" fontId="70" fillId="9" borderId="30" xfId="4" applyFont="1" applyFill="1" applyBorder="1" applyAlignment="1" applyProtection="1">
      <alignment horizontal="left" vertical="center" wrapText="1"/>
    </xf>
    <xf numFmtId="0" fontId="70" fillId="9" borderId="31" xfId="4" applyFont="1" applyFill="1" applyBorder="1" applyAlignment="1" applyProtection="1">
      <alignment horizontal="left" vertical="center" wrapText="1"/>
    </xf>
    <xf numFmtId="0" fontId="70" fillId="9" borderId="32" xfId="4" applyFont="1" applyFill="1" applyBorder="1" applyAlignment="1" applyProtection="1">
      <alignment horizontal="left" vertical="center" wrapText="1"/>
    </xf>
    <xf numFmtId="0" fontId="40" fillId="9" borderId="22" xfId="4" applyFont="1" applyFill="1" applyBorder="1" applyAlignment="1" applyProtection="1">
      <alignment horizontal="center" vertical="center"/>
    </xf>
    <xf numFmtId="0" fontId="40" fillId="9" borderId="0" xfId="4" applyFont="1" applyFill="1" applyBorder="1" applyAlignment="1" applyProtection="1">
      <alignment horizontal="center" vertical="center"/>
    </xf>
    <xf numFmtId="0" fontId="40" fillId="9" borderId="20" xfId="4" applyFont="1" applyFill="1" applyBorder="1" applyAlignment="1" applyProtection="1">
      <alignment horizontal="center" vertical="center"/>
    </xf>
    <xf numFmtId="0" fontId="10" fillId="3" borderId="0" xfId="4" applyFont="1" applyFill="1" applyAlignment="1" applyProtection="1">
      <alignment horizontal="center" vertical="center"/>
      <protection locked="0"/>
    </xf>
    <xf numFmtId="0" fontId="13" fillId="9" borderId="0" xfId="4" applyFont="1" applyFill="1" applyBorder="1" applyAlignment="1" applyProtection="1">
      <alignment horizontal="left" vertical="center"/>
      <protection locked="0"/>
    </xf>
    <xf numFmtId="0" fontId="13" fillId="3" borderId="10" xfId="4" applyFont="1" applyFill="1" applyBorder="1" applyAlignment="1" applyProtection="1">
      <alignment horizontal="left" vertical="center"/>
      <protection locked="0"/>
    </xf>
    <xf numFmtId="0" fontId="13" fillId="3" borderId="9" xfId="4" applyFont="1" applyFill="1" applyBorder="1" applyAlignment="1" applyProtection="1">
      <alignment horizontal="left" vertical="center"/>
      <protection locked="0"/>
    </xf>
    <xf numFmtId="0" fontId="13" fillId="3" borderId="8" xfId="4" applyFont="1" applyFill="1" applyBorder="1" applyAlignment="1" applyProtection="1">
      <alignment horizontal="left" vertical="center"/>
      <protection locked="0"/>
    </xf>
    <xf numFmtId="0" fontId="49" fillId="9" borderId="0" xfId="577" applyFont="1" applyFill="1" applyBorder="1" applyAlignment="1" applyProtection="1">
      <alignment horizontal="left" vertical="center"/>
    </xf>
    <xf numFmtId="0" fontId="54" fillId="11" borderId="0" xfId="0" applyFont="1" applyFill="1" applyBorder="1" applyAlignment="1" applyProtection="1">
      <alignment horizontal="left" vertical="center"/>
    </xf>
    <xf numFmtId="0" fontId="68" fillId="9" borderId="0" xfId="577" applyFont="1" applyFill="1" applyBorder="1" applyAlignment="1" applyProtection="1">
      <alignment horizontal="left" vertical="center" wrapText="1"/>
    </xf>
    <xf numFmtId="0" fontId="52" fillId="9" borderId="0" xfId="4" applyFont="1" applyFill="1" applyAlignment="1" applyProtection="1">
      <alignment horizontal="left" vertical="center" wrapText="1"/>
    </xf>
    <xf numFmtId="0" fontId="10" fillId="3" borderId="10" xfId="4" applyFont="1" applyFill="1" applyBorder="1" applyAlignment="1" applyProtection="1">
      <alignment horizontal="left" vertical="center" wrapText="1"/>
      <protection locked="0"/>
    </xf>
    <xf numFmtId="0" fontId="10" fillId="3" borderId="8" xfId="4" applyFont="1" applyFill="1" applyBorder="1" applyAlignment="1" applyProtection="1">
      <alignment horizontal="left" vertical="center" wrapText="1"/>
      <protection locked="0"/>
    </xf>
    <xf numFmtId="0" fontId="13" fillId="9" borderId="23" xfId="1019" applyFont="1" applyFill="1" applyBorder="1" applyAlignment="1" applyProtection="1">
      <alignment horizontal="left" vertical="center" wrapText="1"/>
      <protection locked="0"/>
    </xf>
    <xf numFmtId="0" fontId="13" fillId="9" borderId="24" xfId="1019" applyFont="1" applyFill="1" applyBorder="1" applyAlignment="1" applyProtection="1">
      <alignment horizontal="left" vertical="center" wrapText="1"/>
      <protection locked="0"/>
    </xf>
    <xf numFmtId="0" fontId="13" fillId="9" borderId="25" xfId="1019" applyFont="1" applyFill="1" applyBorder="1" applyAlignment="1" applyProtection="1">
      <alignment horizontal="left" vertical="center" wrapText="1"/>
      <protection locked="0"/>
    </xf>
    <xf numFmtId="0" fontId="45" fillId="9" borderId="0" xfId="919" applyFont="1" applyFill="1" applyBorder="1" applyAlignment="1" applyProtection="1">
      <alignment horizontal="left" vertical="center" wrapText="1"/>
    </xf>
    <xf numFmtId="0" fontId="13" fillId="3" borderId="6" xfId="4" applyFont="1" applyFill="1" applyBorder="1" applyAlignment="1" applyProtection="1">
      <alignment horizontal="left" vertical="center" wrapText="1"/>
      <protection locked="0"/>
    </xf>
    <xf numFmtId="0" fontId="70" fillId="9" borderId="30" xfId="4" applyFont="1" applyFill="1" applyBorder="1" applyAlignment="1" applyProtection="1">
      <alignment horizontal="left" vertical="center"/>
    </xf>
    <xf numFmtId="0" fontId="70" fillId="9" borderId="31" xfId="4" applyFont="1" applyFill="1" applyBorder="1" applyAlignment="1" applyProtection="1">
      <alignment horizontal="left" vertical="center"/>
    </xf>
    <xf numFmtId="0" fontId="70" fillId="9" borderId="32" xfId="4" applyFont="1" applyFill="1" applyBorder="1" applyAlignment="1" applyProtection="1">
      <alignment horizontal="left" vertical="center"/>
    </xf>
    <xf numFmtId="0" fontId="25" fillId="9" borderId="0" xfId="4" applyFont="1" applyFill="1" applyBorder="1" applyAlignment="1" applyProtection="1">
      <alignment horizontal="center" vertical="center"/>
    </xf>
    <xf numFmtId="0" fontId="11" fillId="9" borderId="11" xfId="4" applyFont="1" applyFill="1" applyBorder="1" applyAlignment="1" applyProtection="1">
      <alignment horizontal="center" vertical="center"/>
    </xf>
    <xf numFmtId="0" fontId="45" fillId="9" borderId="11" xfId="919" applyFont="1" applyFill="1" applyBorder="1" applyAlignment="1" applyProtection="1">
      <alignment horizontal="center" vertical="center" wrapText="1"/>
    </xf>
    <xf numFmtId="0" fontId="13" fillId="3" borderId="10" xfId="4" applyFont="1" applyFill="1" applyBorder="1" applyAlignment="1" applyProtection="1">
      <alignment horizontal="left" vertical="center" wrapText="1"/>
      <protection locked="0"/>
    </xf>
    <xf numFmtId="0" fontId="13" fillId="3" borderId="9" xfId="4" applyFont="1" applyFill="1" applyBorder="1" applyAlignment="1" applyProtection="1">
      <alignment horizontal="left" vertical="center" wrapText="1"/>
      <protection locked="0"/>
    </xf>
    <xf numFmtId="0" fontId="13" fillId="3" borderId="8" xfId="4" applyFont="1" applyFill="1" applyBorder="1" applyAlignment="1" applyProtection="1">
      <alignment horizontal="left" vertical="center" wrapText="1"/>
      <protection locked="0"/>
    </xf>
    <xf numFmtId="0" fontId="45" fillId="9" borderId="9" xfId="919" applyFont="1" applyFill="1" applyBorder="1" applyAlignment="1" applyProtection="1">
      <alignment horizontal="center" vertical="center" wrapText="1"/>
    </xf>
    <xf numFmtId="0" fontId="51" fillId="15" borderId="0" xfId="0" applyFont="1" applyFill="1" applyAlignment="1" applyProtection="1">
      <alignment horizontal="center" vertical="center" wrapText="1"/>
    </xf>
    <xf numFmtId="0" fontId="42" fillId="13" borderId="6" xfId="0" applyFont="1" applyFill="1" applyBorder="1" applyAlignment="1" applyProtection="1">
      <alignment horizontal="left" vertical="center" wrapText="1"/>
      <protection locked="0"/>
    </xf>
    <xf numFmtId="0" fontId="14" fillId="13" borderId="10" xfId="1236" applyFill="1" applyBorder="1" applyAlignment="1" applyProtection="1">
      <alignment horizontal="left" vertical="center" wrapText="1"/>
      <protection locked="0"/>
    </xf>
    <xf numFmtId="0" fontId="14" fillId="13" borderId="9" xfId="1236" applyFill="1" applyBorder="1" applyAlignment="1" applyProtection="1">
      <alignment horizontal="left" vertical="center" wrapText="1"/>
      <protection locked="0"/>
    </xf>
    <xf numFmtId="0" fontId="14" fillId="13" borderId="8" xfId="1236" applyFill="1" applyBorder="1" applyAlignment="1" applyProtection="1">
      <alignment horizontal="left" vertical="center" wrapText="1"/>
      <protection locked="0"/>
    </xf>
    <xf numFmtId="0" fontId="42" fillId="13" borderId="10" xfId="0" applyFont="1" applyFill="1" applyBorder="1" applyAlignment="1" applyProtection="1">
      <alignment horizontal="left" vertical="center" wrapText="1"/>
      <protection locked="0"/>
    </xf>
    <xf numFmtId="0" fontId="42" fillId="13" borderId="9" xfId="0" applyFont="1" applyFill="1" applyBorder="1" applyAlignment="1" applyProtection="1">
      <alignment horizontal="left" vertical="center" wrapText="1"/>
      <protection locked="0"/>
    </xf>
    <xf numFmtId="0" fontId="42" fillId="13" borderId="8" xfId="0" applyFont="1" applyFill="1" applyBorder="1" applyAlignment="1" applyProtection="1">
      <alignment horizontal="left" vertical="center" wrapText="1"/>
      <protection locked="0"/>
    </xf>
    <xf numFmtId="0" fontId="13" fillId="9" borderId="23" xfId="0" applyFont="1" applyFill="1" applyBorder="1" applyAlignment="1" applyProtection="1">
      <alignment horizontal="left" vertical="center" wrapText="1"/>
      <protection locked="0"/>
    </xf>
    <xf numFmtId="0" fontId="13" fillId="9" borderId="24" xfId="0" applyFont="1" applyFill="1" applyBorder="1" applyAlignment="1" applyProtection="1">
      <alignment horizontal="left" vertical="center" wrapText="1"/>
      <protection locked="0"/>
    </xf>
    <xf numFmtId="0" fontId="13" fillId="9" borderId="25" xfId="0" applyFont="1" applyFill="1" applyBorder="1" applyAlignment="1" applyProtection="1">
      <alignment horizontal="left" vertical="center" wrapText="1"/>
      <protection locked="0"/>
    </xf>
  </cellXfs>
  <cellStyles count="1313">
    <cellStyle name="20% - 强调文字颜色 1 2" xfId="29"/>
    <cellStyle name="20% - 强调文字颜色 3 2" xfId="30"/>
    <cellStyle name="20% - 强调文字颜色 4 2" xfId="31"/>
    <cellStyle name="B" xfId="32"/>
    <cellStyle name="Calculation 2" xfId="1190"/>
    <cellStyle name="Comma" xfId="1176" builtinId="3"/>
    <cellStyle name="Comma 2" xfId="3"/>
    <cellStyle name="Comma 9" xfId="33"/>
    <cellStyle name="Currency 2" xfId="1188"/>
    <cellStyle name="Currency 2 2" xfId="1193"/>
    <cellStyle name="d" xfId="34"/>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711" builtinId="9" hidden="1"/>
    <cellStyle name="Followed Hyperlink" xfId="712" builtinId="9" hidden="1"/>
    <cellStyle name="Followed Hyperlink" xfId="713" builtinId="9" hidden="1"/>
    <cellStyle name="Followed Hyperlink" xfId="714" builtinId="9" hidden="1"/>
    <cellStyle name="Followed Hyperlink" xfId="715" builtinId="9" hidden="1"/>
    <cellStyle name="Followed Hyperlink" xfId="716" builtinId="9" hidden="1"/>
    <cellStyle name="Followed Hyperlink" xfId="717" builtinId="9" hidden="1"/>
    <cellStyle name="Followed Hyperlink" xfId="718" builtinId="9" hidden="1"/>
    <cellStyle name="Followed Hyperlink" xfId="719" builtinId="9" hidden="1"/>
    <cellStyle name="Followed Hyperlink" xfId="720" builtinId="9" hidden="1"/>
    <cellStyle name="Followed Hyperlink" xfId="721" builtinId="9" hidden="1"/>
    <cellStyle name="Followed Hyperlink" xfId="722"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732" builtinId="9" hidden="1"/>
    <cellStyle name="Followed Hyperlink" xfId="733" builtinId="9" hidden="1"/>
    <cellStyle name="Followed Hyperlink" xfId="734" builtinId="9" hidden="1"/>
    <cellStyle name="Followed Hyperlink" xfId="735" builtinId="9" hidden="1"/>
    <cellStyle name="Followed Hyperlink" xfId="736" builtinId="9" hidden="1"/>
    <cellStyle name="Followed Hyperlink" xfId="737" builtinId="9" hidden="1"/>
    <cellStyle name="Followed Hyperlink" xfId="738"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3" builtinId="9" hidden="1"/>
    <cellStyle name="Followed Hyperlink" xfId="744" builtinId="9" hidden="1"/>
    <cellStyle name="Followed Hyperlink" xfId="745" builtinId="9" hidden="1"/>
    <cellStyle name="Followed Hyperlink" xfId="746" builtinId="9" hidden="1"/>
    <cellStyle name="Followed Hyperlink" xfId="747" builtinId="9" hidden="1"/>
    <cellStyle name="Followed Hyperlink" xfId="748" builtinId="9" hidden="1"/>
    <cellStyle name="Followed Hyperlink" xfId="749" builtinId="9" hidden="1"/>
    <cellStyle name="Followed Hyperlink" xfId="750" builtinId="9" hidden="1"/>
    <cellStyle name="Followed Hyperlink" xfId="751" builtinId="9" hidden="1"/>
    <cellStyle name="Followed Hyperlink" xfId="752" builtinId="9" hidden="1"/>
    <cellStyle name="Followed Hyperlink" xfId="753" builtinId="9" hidden="1"/>
    <cellStyle name="Followed Hyperlink" xfId="754" builtinId="9" hidden="1"/>
    <cellStyle name="Followed Hyperlink" xfId="755" builtinId="9" hidden="1"/>
    <cellStyle name="Followed Hyperlink" xfId="756" builtinId="9" hidden="1"/>
    <cellStyle name="Followed Hyperlink" xfId="757" builtinId="9" hidden="1"/>
    <cellStyle name="Followed Hyperlink" xfId="758" builtinId="9" hidden="1"/>
    <cellStyle name="Followed Hyperlink" xfId="759" builtinId="9" hidden="1"/>
    <cellStyle name="Followed Hyperlink" xfId="760" builtinId="9" hidden="1"/>
    <cellStyle name="Followed Hyperlink" xfId="761" builtinId="9" hidden="1"/>
    <cellStyle name="Followed Hyperlink" xfId="762" builtinId="9" hidden="1"/>
    <cellStyle name="Followed Hyperlink" xfId="763" builtinId="9" hidden="1"/>
    <cellStyle name="Followed Hyperlink" xfId="764" builtinId="9" hidden="1"/>
    <cellStyle name="Followed Hyperlink" xfId="765" builtinId="9" hidden="1"/>
    <cellStyle name="Followed Hyperlink" xfId="766" builtinId="9" hidden="1"/>
    <cellStyle name="Followed Hyperlink" xfId="767" builtinId="9" hidden="1"/>
    <cellStyle name="Followed Hyperlink" xfId="768" builtinId="9" hidden="1"/>
    <cellStyle name="Followed Hyperlink" xfId="769" builtinId="9" hidden="1"/>
    <cellStyle name="Followed Hyperlink" xfId="770" builtinId="9" hidden="1"/>
    <cellStyle name="Followed Hyperlink" xfId="771" builtinId="9" hidden="1"/>
    <cellStyle name="Followed Hyperlink" xfId="772" builtinId="9" hidden="1"/>
    <cellStyle name="Followed Hyperlink" xfId="773" builtinId="9" hidden="1"/>
    <cellStyle name="Followed Hyperlink" xfId="774" builtinId="9" hidden="1"/>
    <cellStyle name="Followed Hyperlink" xfId="775" builtinId="9" hidden="1"/>
    <cellStyle name="Followed Hyperlink" xfId="776" builtinId="9" hidden="1"/>
    <cellStyle name="Followed Hyperlink" xfId="777" builtinId="9" hidden="1"/>
    <cellStyle name="Followed Hyperlink" xfId="778" builtinId="9" hidden="1"/>
    <cellStyle name="Followed Hyperlink" xfId="779" builtinId="9" hidden="1"/>
    <cellStyle name="Followed Hyperlink" xfId="780" builtinId="9" hidden="1"/>
    <cellStyle name="Followed Hyperlink" xfId="781" builtinId="9" hidden="1"/>
    <cellStyle name="Followed Hyperlink" xfId="782" builtinId="9" hidden="1"/>
    <cellStyle name="Followed Hyperlink" xfId="783" builtinId="9" hidden="1"/>
    <cellStyle name="Followed Hyperlink" xfId="784" builtinId="9" hidden="1"/>
    <cellStyle name="Followed Hyperlink" xfId="785" builtinId="9" hidden="1"/>
    <cellStyle name="Followed Hyperlink" xfId="786" builtinId="9" hidden="1"/>
    <cellStyle name="Followed Hyperlink" xfId="787" builtinId="9" hidden="1"/>
    <cellStyle name="Followed Hyperlink" xfId="788" builtinId="9" hidden="1"/>
    <cellStyle name="Followed Hyperlink" xfId="789" builtinId="9" hidden="1"/>
    <cellStyle name="Followed Hyperlink" xfId="790" builtinId="9" hidden="1"/>
    <cellStyle name="Followed Hyperlink" xfId="791" builtinId="9" hidden="1"/>
    <cellStyle name="Followed Hyperlink" xfId="792" builtinId="9" hidden="1"/>
    <cellStyle name="Followed Hyperlink" xfId="793" builtinId="9" hidden="1"/>
    <cellStyle name="Followed Hyperlink" xfId="794" builtinId="9" hidden="1"/>
    <cellStyle name="Followed Hyperlink" xfId="795" builtinId="9" hidden="1"/>
    <cellStyle name="Followed Hyperlink" xfId="796" builtinId="9" hidden="1"/>
    <cellStyle name="Followed Hyperlink" xfId="797" builtinId="9" hidden="1"/>
    <cellStyle name="Followed Hyperlink" xfId="798" builtinId="9" hidden="1"/>
    <cellStyle name="Followed Hyperlink" xfId="799" builtinId="9" hidden="1"/>
    <cellStyle name="Followed Hyperlink" xfId="800" builtinId="9" hidden="1"/>
    <cellStyle name="Followed Hyperlink" xfId="801" builtinId="9" hidden="1"/>
    <cellStyle name="Followed Hyperlink" xfId="802" builtinId="9" hidden="1"/>
    <cellStyle name="Followed Hyperlink" xfId="803" builtinId="9" hidden="1"/>
    <cellStyle name="Followed Hyperlink" xfId="804" builtinId="9" hidden="1"/>
    <cellStyle name="Followed Hyperlink" xfId="805" builtinId="9" hidden="1"/>
    <cellStyle name="Followed Hyperlink" xfId="806" builtinId="9" hidden="1"/>
    <cellStyle name="Followed Hyperlink" xfId="807" builtinId="9" hidden="1"/>
    <cellStyle name="Followed Hyperlink" xfId="808" builtinId="9" hidden="1"/>
    <cellStyle name="Followed Hyperlink" xfId="809" builtinId="9" hidden="1"/>
    <cellStyle name="Followed Hyperlink" xfId="810" builtinId="9" hidden="1"/>
    <cellStyle name="Followed Hyperlink" xfId="811" builtinId="9" hidden="1"/>
    <cellStyle name="Followed Hyperlink" xfId="812" builtinId="9" hidden="1"/>
    <cellStyle name="Followed Hyperlink" xfId="813" builtinId="9" hidden="1"/>
    <cellStyle name="Followed Hyperlink" xfId="814" builtinId="9" hidden="1"/>
    <cellStyle name="Followed Hyperlink" xfId="815" builtinId="9" hidden="1"/>
    <cellStyle name="Followed Hyperlink" xfId="816" builtinId="9" hidden="1"/>
    <cellStyle name="Followed Hyperlink" xfId="817" builtinId="9" hidden="1"/>
    <cellStyle name="Followed Hyperlink" xfId="818" builtinId="9" hidden="1"/>
    <cellStyle name="Followed Hyperlink" xfId="819" builtinId="9" hidden="1"/>
    <cellStyle name="Followed Hyperlink" xfId="820" builtinId="9" hidden="1"/>
    <cellStyle name="Followed Hyperlink" xfId="821" builtinId="9" hidden="1"/>
    <cellStyle name="Followed Hyperlink" xfId="822" builtinId="9" hidden="1"/>
    <cellStyle name="Followed Hyperlink" xfId="823" builtinId="9" hidden="1"/>
    <cellStyle name="Followed Hyperlink" xfId="824" builtinId="9" hidden="1"/>
    <cellStyle name="Followed Hyperlink" xfId="825" builtinId="9" hidden="1"/>
    <cellStyle name="Followed Hyperlink" xfId="826" builtinId="9" hidden="1"/>
    <cellStyle name="Followed Hyperlink" xfId="827" builtinId="9" hidden="1"/>
    <cellStyle name="Followed Hyperlink" xfId="828" builtinId="9" hidden="1"/>
    <cellStyle name="Followed Hyperlink" xfId="829" builtinId="9" hidden="1"/>
    <cellStyle name="Followed Hyperlink" xfId="830" builtinId="9" hidden="1"/>
    <cellStyle name="Followed Hyperlink" xfId="831" builtinId="9" hidden="1"/>
    <cellStyle name="Followed Hyperlink" xfId="832" builtinId="9" hidden="1"/>
    <cellStyle name="Followed Hyperlink" xfId="833" builtinId="9" hidden="1"/>
    <cellStyle name="Followed Hyperlink" xfId="834" builtinId="9" hidden="1"/>
    <cellStyle name="Followed Hyperlink" xfId="835" builtinId="9" hidden="1"/>
    <cellStyle name="Followed Hyperlink" xfId="836" builtinId="9" hidden="1"/>
    <cellStyle name="Followed Hyperlink" xfId="837" builtinId="9" hidden="1"/>
    <cellStyle name="Followed Hyperlink" xfId="838" builtinId="9" hidden="1"/>
    <cellStyle name="Followed Hyperlink" xfId="839" builtinId="9" hidden="1"/>
    <cellStyle name="Followed Hyperlink" xfId="840" builtinId="9" hidden="1"/>
    <cellStyle name="Followed Hyperlink" xfId="841" builtinId="9" hidden="1"/>
    <cellStyle name="Followed Hyperlink" xfId="842" builtinId="9" hidden="1"/>
    <cellStyle name="Followed Hyperlink" xfId="843" builtinId="9" hidden="1"/>
    <cellStyle name="Followed Hyperlink" xfId="844" builtinId="9" hidden="1"/>
    <cellStyle name="Followed Hyperlink" xfId="845" builtinId="9" hidden="1"/>
    <cellStyle name="Followed Hyperlink" xfId="846" builtinId="9" hidden="1"/>
    <cellStyle name="Followed Hyperlink" xfId="847" builtinId="9" hidden="1"/>
    <cellStyle name="Followed Hyperlink" xfId="848" builtinId="9" hidden="1"/>
    <cellStyle name="Followed Hyperlink" xfId="849" builtinId="9" hidden="1"/>
    <cellStyle name="Followed Hyperlink" xfId="850" builtinId="9" hidden="1"/>
    <cellStyle name="Followed Hyperlink" xfId="851" builtinId="9" hidden="1"/>
    <cellStyle name="Followed Hyperlink" xfId="852" builtinId="9" hidden="1"/>
    <cellStyle name="Followed Hyperlink" xfId="853" builtinId="9" hidden="1"/>
    <cellStyle name="Followed Hyperlink" xfId="854" builtinId="9" hidden="1"/>
    <cellStyle name="Followed Hyperlink" xfId="855" builtinId="9" hidden="1"/>
    <cellStyle name="Followed Hyperlink" xfId="856" builtinId="9" hidden="1"/>
    <cellStyle name="Followed Hyperlink" xfId="857" builtinId="9" hidden="1"/>
    <cellStyle name="Followed Hyperlink" xfId="858" builtinId="9" hidden="1"/>
    <cellStyle name="Followed Hyperlink" xfId="859" builtinId="9" hidden="1"/>
    <cellStyle name="Followed Hyperlink" xfId="860" builtinId="9" hidden="1"/>
    <cellStyle name="Followed Hyperlink" xfId="861" builtinId="9" hidden="1"/>
    <cellStyle name="Followed Hyperlink" xfId="862" builtinId="9" hidden="1"/>
    <cellStyle name="Followed Hyperlink" xfId="863" builtinId="9" hidden="1"/>
    <cellStyle name="Followed Hyperlink" xfId="864" builtinId="9" hidden="1"/>
    <cellStyle name="Followed Hyperlink" xfId="865" builtinId="9" hidden="1"/>
    <cellStyle name="Followed Hyperlink" xfId="866" builtinId="9" hidden="1"/>
    <cellStyle name="Followed Hyperlink" xfId="867" builtinId="9" hidden="1"/>
    <cellStyle name="Followed Hyperlink" xfId="868" builtinId="9" hidden="1"/>
    <cellStyle name="Followed Hyperlink" xfId="869"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1" builtinId="9" hidden="1"/>
    <cellStyle name="Followed Hyperlink" xfId="1023" builtinId="9" hidden="1"/>
    <cellStyle name="Followed Hyperlink" xfId="1025" builtinId="9" hidden="1"/>
    <cellStyle name="Followed Hyperlink" xfId="1027" builtinId="9" hidden="1"/>
    <cellStyle name="Followed Hyperlink" xfId="1029" builtinId="9" hidden="1"/>
    <cellStyle name="Followed Hyperlink" xfId="1031" builtinId="9" hidden="1"/>
    <cellStyle name="Followed Hyperlink" xfId="1033" builtinId="9" hidden="1"/>
    <cellStyle name="Followed Hyperlink" xfId="1035" builtinId="9" hidden="1"/>
    <cellStyle name="Followed Hyperlink" xfId="1037" builtinId="9" hidden="1"/>
    <cellStyle name="Followed Hyperlink" xfId="1039" builtinId="9" hidden="1"/>
    <cellStyle name="Followed Hyperlink" xfId="1041" builtinId="9" hidden="1"/>
    <cellStyle name="Followed Hyperlink" xfId="1043" builtinId="9" hidden="1"/>
    <cellStyle name="Followed Hyperlink" xfId="1045" builtinId="9" hidden="1"/>
    <cellStyle name="Followed Hyperlink" xfId="1047" builtinId="9" hidden="1"/>
    <cellStyle name="Followed Hyperlink" xfId="1049" builtinId="9" hidden="1"/>
    <cellStyle name="Followed Hyperlink" xfId="1051" builtinId="9" hidden="1"/>
    <cellStyle name="Followed Hyperlink" xfId="1053" builtinId="9" hidden="1"/>
    <cellStyle name="Followed Hyperlink" xfId="1055" builtinId="9" hidden="1"/>
    <cellStyle name="Followed Hyperlink" xfId="1057" builtinId="9" hidden="1"/>
    <cellStyle name="Followed Hyperlink" xfId="1059" builtinId="9" hidden="1"/>
    <cellStyle name="Followed Hyperlink" xfId="1061" builtinId="9" hidden="1"/>
    <cellStyle name="Followed Hyperlink" xfId="1063" builtinId="9" hidden="1"/>
    <cellStyle name="Followed Hyperlink" xfId="1065" builtinId="9" hidden="1"/>
    <cellStyle name="Followed Hyperlink" xfId="1067" builtinId="9" hidden="1"/>
    <cellStyle name="Followed Hyperlink" xfId="1069" builtinId="9" hidden="1"/>
    <cellStyle name="Followed Hyperlink" xfId="1071" builtinId="9" hidden="1"/>
    <cellStyle name="Followed Hyperlink" xfId="1073" builtinId="9" hidden="1"/>
    <cellStyle name="Followed Hyperlink" xfId="1075" builtinId="9" hidden="1"/>
    <cellStyle name="Followed Hyperlink" xfId="1077" builtinId="9" hidden="1"/>
    <cellStyle name="Followed Hyperlink" xfId="1079" builtinId="9" hidden="1"/>
    <cellStyle name="Followed Hyperlink" xfId="1081" builtinId="9" hidden="1"/>
    <cellStyle name="Followed Hyperlink" xfId="1083" builtinId="9" hidden="1"/>
    <cellStyle name="Followed Hyperlink" xfId="1085" builtinId="9" hidden="1"/>
    <cellStyle name="Followed Hyperlink" xfId="1087" builtinId="9" hidden="1"/>
    <cellStyle name="Followed Hyperlink" xfId="1089" builtinId="9" hidden="1"/>
    <cellStyle name="Followed Hyperlink" xfId="1091" builtinId="9" hidden="1"/>
    <cellStyle name="Followed Hyperlink" xfId="1093" builtinId="9" hidden="1"/>
    <cellStyle name="Followed Hyperlink" xfId="1095" builtinId="9" hidden="1"/>
    <cellStyle name="Followed Hyperlink" xfId="1097" builtinId="9" hidden="1"/>
    <cellStyle name="Followed Hyperlink" xfId="1099" builtinId="9" hidden="1"/>
    <cellStyle name="Followed Hyperlink" xfId="1101" builtinId="9" hidden="1"/>
    <cellStyle name="Followed Hyperlink" xfId="1103" builtinId="9" hidden="1"/>
    <cellStyle name="Followed Hyperlink" xfId="1105" builtinId="9" hidden="1"/>
    <cellStyle name="Followed Hyperlink" xfId="1107" builtinId="9" hidden="1"/>
    <cellStyle name="Followed Hyperlink" xfId="1109" builtinId="9" hidden="1"/>
    <cellStyle name="Followed Hyperlink" xfId="1111" builtinId="9" hidden="1"/>
    <cellStyle name="Followed Hyperlink" xfId="1113" builtinId="9" hidden="1"/>
    <cellStyle name="Followed Hyperlink" xfId="1115" builtinId="9" hidden="1"/>
    <cellStyle name="Followed Hyperlink" xfId="1117" builtinId="9" hidden="1"/>
    <cellStyle name="Followed Hyperlink" xfId="1119" builtinId="9" hidden="1"/>
    <cellStyle name="Followed Hyperlink" xfId="1121" builtinId="9" hidden="1"/>
    <cellStyle name="Followed Hyperlink" xfId="1123" builtinId="9" hidden="1"/>
    <cellStyle name="Followed Hyperlink" xfId="1125" builtinId="9" hidden="1"/>
    <cellStyle name="Followed Hyperlink" xfId="1127" builtinId="9" hidden="1"/>
    <cellStyle name="Followed Hyperlink" xfId="1129" builtinId="9" hidden="1"/>
    <cellStyle name="Followed Hyperlink" xfId="1131" builtinId="9" hidden="1"/>
    <cellStyle name="Followed Hyperlink" xfId="1133" builtinId="9" hidden="1"/>
    <cellStyle name="Followed Hyperlink" xfId="1135" builtinId="9" hidden="1"/>
    <cellStyle name="Followed Hyperlink" xfId="1137" builtinId="9" hidden="1"/>
    <cellStyle name="Followed Hyperlink" xfId="1139" builtinId="9" hidden="1"/>
    <cellStyle name="Followed Hyperlink" xfId="1141" builtinId="9" hidden="1"/>
    <cellStyle name="Followed Hyperlink" xfId="1143" builtinId="9" hidden="1"/>
    <cellStyle name="Followed Hyperlink" xfId="1145" builtinId="9" hidden="1"/>
    <cellStyle name="Followed Hyperlink" xfId="1147" builtinId="9" hidden="1"/>
    <cellStyle name="Followed Hyperlink" xfId="1149" builtinId="9" hidden="1"/>
    <cellStyle name="Followed Hyperlink" xfId="1151" builtinId="9" hidden="1"/>
    <cellStyle name="Followed Hyperlink" xfId="1153" builtinId="9" hidden="1"/>
    <cellStyle name="Followed Hyperlink" xfId="1155" builtinId="9" hidden="1"/>
    <cellStyle name="Followed Hyperlink" xfId="1157" builtinId="9" hidden="1"/>
    <cellStyle name="Followed Hyperlink" xfId="1159" builtinId="9" hidden="1"/>
    <cellStyle name="Followed Hyperlink" xfId="1161" builtinId="9" hidden="1"/>
    <cellStyle name="Followed Hyperlink" xfId="1163" builtinId="9" hidden="1"/>
    <cellStyle name="Followed Hyperlink" xfId="1165" builtinId="9" hidden="1"/>
    <cellStyle name="Followed Hyperlink" xfId="1167" builtinId="9" hidden="1"/>
    <cellStyle name="Followed Hyperlink" xfId="1169" builtinId="9" hidden="1"/>
    <cellStyle name="Followed Hyperlink" xfId="1171" builtinId="9" hidden="1"/>
    <cellStyle name="Followed Hyperlink" xfId="1173" builtinId="9" hidden="1"/>
    <cellStyle name="Followed Hyperlink" xfId="1175"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95" builtinId="9" hidden="1"/>
    <cellStyle name="Followed Hyperlink" xfId="1197" builtinId="9" hidden="1"/>
    <cellStyle name="Followed Hyperlink" xfId="1199" builtinId="9" hidden="1"/>
    <cellStyle name="Followed Hyperlink" xfId="1201" builtinId="9" hidden="1"/>
    <cellStyle name="Followed Hyperlink" xfId="1203" builtinId="9" hidden="1"/>
    <cellStyle name="Followed Hyperlink" xfId="1205" builtinId="9" hidden="1"/>
    <cellStyle name="Followed Hyperlink" xfId="1207" builtinId="9" hidden="1"/>
    <cellStyle name="Followed Hyperlink" xfId="1209" builtinId="9" hidden="1"/>
    <cellStyle name="Followed Hyperlink" xfId="1211" builtinId="9" hidden="1"/>
    <cellStyle name="Followed Hyperlink" xfId="1213" builtinId="9" hidden="1"/>
    <cellStyle name="Followed Hyperlink" xfId="1215" builtinId="9" hidden="1"/>
    <cellStyle name="Followed Hyperlink" xfId="1217" builtinId="9" hidden="1"/>
    <cellStyle name="Followed Hyperlink" xfId="1219" builtinId="9" hidden="1"/>
    <cellStyle name="Followed Hyperlink" xfId="1221" builtinId="9" hidden="1"/>
    <cellStyle name="Followed Hyperlink" xfId="1223" builtinId="9" hidden="1"/>
    <cellStyle name="Followed Hyperlink" xfId="1225" builtinId="9" hidden="1"/>
    <cellStyle name="Followed Hyperlink" xfId="1227" builtinId="9" hidden="1"/>
    <cellStyle name="Followed Hyperlink" xfId="1229" builtinId="9" hidden="1"/>
    <cellStyle name="Followed Hyperlink" xfId="1231" builtinId="9" hidden="1"/>
    <cellStyle name="Followed Hyperlink" xfId="1233" builtinId="9" hidden="1"/>
    <cellStyle name="Followed Hyperlink" xfId="1235" builtinId="9" hidden="1"/>
    <cellStyle name="Followed Hyperlink" xfId="1237" builtinId="9" hidden="1"/>
    <cellStyle name="Followed Hyperlink" xfId="1238" builtinId="9" hidden="1"/>
    <cellStyle name="Followed Hyperlink" xfId="1239" builtinId="9" hidden="1"/>
    <cellStyle name="Followed Hyperlink" xfId="1240" builtinId="9" hidden="1"/>
    <cellStyle name="Followed Hyperlink" xfId="1241" builtinId="9" hidden="1"/>
    <cellStyle name="Followed Hyperlink" xfId="1242" builtinId="9" hidden="1"/>
    <cellStyle name="Followed Hyperlink" xfId="1243" builtinId="9" hidden="1"/>
    <cellStyle name="Followed Hyperlink" xfId="1244" builtinId="9" hidden="1"/>
    <cellStyle name="Followed Hyperlink" xfId="1245" builtinId="9" hidden="1"/>
    <cellStyle name="Followed Hyperlink" xfId="1246" builtinId="9" hidden="1"/>
    <cellStyle name="Followed Hyperlink" xfId="1247" builtinId="9" hidden="1"/>
    <cellStyle name="Followed Hyperlink" xfId="1248" builtinId="9" hidden="1"/>
    <cellStyle name="Followed Hyperlink" xfId="1249" builtinId="9" hidden="1"/>
    <cellStyle name="Followed Hyperlink" xfId="1250" builtinId="9" hidden="1"/>
    <cellStyle name="Followed Hyperlink" xfId="1251" builtinId="9" hidden="1"/>
    <cellStyle name="Followed Hyperlink" xfId="1252" builtinId="9" hidden="1"/>
    <cellStyle name="Followed Hyperlink" xfId="1253" builtinId="9" hidden="1"/>
    <cellStyle name="Followed Hyperlink" xfId="1254" builtinId="9" hidden="1"/>
    <cellStyle name="Followed Hyperlink" xfId="1255" builtinId="9" hidden="1"/>
    <cellStyle name="Followed Hyperlink" xfId="1256" builtinId="9" hidden="1"/>
    <cellStyle name="Followed Hyperlink" xfId="1257" builtinId="9" hidden="1"/>
    <cellStyle name="Followed Hyperlink" xfId="1258" builtinId="9" hidden="1"/>
    <cellStyle name="Followed Hyperlink" xfId="1259" builtinId="9" hidden="1"/>
    <cellStyle name="Followed Hyperlink" xfId="1260" builtinId="9" hidden="1"/>
    <cellStyle name="Followed Hyperlink" xfId="1261" builtinId="9" hidden="1"/>
    <cellStyle name="Followed Hyperlink" xfId="1262" builtinId="9" hidden="1"/>
    <cellStyle name="Followed Hyperlink" xfId="1263" builtinId="9" hidden="1"/>
    <cellStyle name="Followed Hyperlink" xfId="1264" builtinId="9" hidden="1"/>
    <cellStyle name="Followed Hyperlink" xfId="1265" builtinId="9" hidden="1"/>
    <cellStyle name="Followed Hyperlink" xfId="1266" builtinId="9" hidden="1"/>
    <cellStyle name="Followed Hyperlink" xfId="1267" builtinId="9" hidden="1"/>
    <cellStyle name="Followed Hyperlink" xfId="1268" builtinId="9" hidden="1"/>
    <cellStyle name="Followed Hyperlink" xfId="1269" builtinId="9" hidden="1"/>
    <cellStyle name="Followed Hyperlink" xfId="1270" builtinId="9" hidden="1"/>
    <cellStyle name="Followed Hyperlink" xfId="1271" builtinId="9" hidden="1"/>
    <cellStyle name="Followed Hyperlink" xfId="1272" builtinId="9" hidden="1"/>
    <cellStyle name="Followed Hyperlink" xfId="1273" builtinId="9" hidden="1"/>
    <cellStyle name="Followed Hyperlink" xfId="1274" builtinId="9" hidden="1"/>
    <cellStyle name="Followed Hyperlink" xfId="1275" builtinId="9" hidden="1"/>
    <cellStyle name="Followed Hyperlink" xfId="1276" builtinId="9" hidden="1"/>
    <cellStyle name="Followed Hyperlink" xfId="1277" builtinId="9" hidden="1"/>
    <cellStyle name="Followed Hyperlink" xfId="1278" builtinId="9" hidden="1"/>
    <cellStyle name="Followed Hyperlink" xfId="1279" builtinId="9" hidden="1"/>
    <cellStyle name="Followed Hyperlink" xfId="1280" builtinId="9" hidden="1"/>
    <cellStyle name="Followed Hyperlink" xfId="1281" builtinId="9" hidden="1"/>
    <cellStyle name="Followed Hyperlink" xfId="1282" builtinId="9" hidden="1"/>
    <cellStyle name="Followed Hyperlink" xfId="1283" builtinId="9" hidden="1"/>
    <cellStyle name="Followed Hyperlink" xfId="1284" builtinId="9" hidden="1"/>
    <cellStyle name="Followed Hyperlink" xfId="1285" builtinId="9" hidden="1"/>
    <cellStyle name="Followed Hyperlink" xfId="1286" builtinId="9" hidden="1"/>
    <cellStyle name="Followed Hyperlink" xfId="1287" builtinId="9" hidden="1"/>
    <cellStyle name="Followed Hyperlink" xfId="1288" builtinId="9" hidden="1"/>
    <cellStyle name="Followed Hyperlink" xfId="1289" builtinId="9" hidden="1"/>
    <cellStyle name="Followed Hyperlink" xfId="1290" builtinId="9" hidden="1"/>
    <cellStyle name="Followed Hyperlink" xfId="1291" builtinId="9" hidden="1"/>
    <cellStyle name="Followed Hyperlink" xfId="1292" builtinId="9" hidden="1"/>
    <cellStyle name="Followed Hyperlink" xfId="1293" builtinId="9" hidden="1"/>
    <cellStyle name="Followed Hyperlink" xfId="1294" builtinId="9" hidden="1"/>
    <cellStyle name="Followed Hyperlink" xfId="1295" builtinId="9" hidden="1"/>
    <cellStyle name="Followed Hyperlink" xfId="1296" builtinId="9" hidden="1"/>
    <cellStyle name="Followed Hyperlink" xfId="1297" builtinId="9" hidden="1"/>
    <cellStyle name="Followed Hyperlink" xfId="1298" builtinId="9" hidden="1"/>
    <cellStyle name="Followed Hyperlink" xfId="1299" builtinId="9" hidden="1"/>
    <cellStyle name="Followed Hyperlink" xfId="1300" builtinId="9" hidden="1"/>
    <cellStyle name="Followed Hyperlink" xfId="1301" builtinId="9" hidden="1"/>
    <cellStyle name="Followed Hyperlink" xfId="1302" builtinId="9" hidden="1"/>
    <cellStyle name="Followed Hyperlink" xfId="1303" builtinId="9" hidden="1"/>
    <cellStyle name="Followed Hyperlink" xfId="1304" builtinId="9" hidden="1"/>
    <cellStyle name="Followed Hyperlink" xfId="1305" builtinId="9" hidden="1"/>
    <cellStyle name="Followed Hyperlink" xfId="1306" builtinId="9" hidden="1"/>
    <cellStyle name="Followed Hyperlink" xfId="1307" builtinId="9" hidden="1"/>
    <cellStyle name="Followed Hyperlink" xfId="1308" builtinId="9" hidden="1"/>
    <cellStyle name="Followed Hyperlink" xfId="1309" builtinId="9" hidden="1"/>
    <cellStyle name="Followed Hyperlink" xfId="1310" builtinId="9" hidden="1"/>
    <cellStyle name="Followed Hyperlink" xfId="1311" builtinId="9" hidden="1"/>
    <cellStyle name="Followed Hyperlink" xfId="1312" builtinId="9"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553"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20" builtinId="8" hidden="1"/>
    <cellStyle name="Hyperlink" xfId="1022" builtinId="8" hidden="1"/>
    <cellStyle name="Hyperlink" xfId="1024" builtinId="8" hidden="1"/>
    <cellStyle name="Hyperlink" xfId="1026" builtinId="8" hidden="1"/>
    <cellStyle name="Hyperlink" xfId="1028" builtinId="8" hidden="1"/>
    <cellStyle name="Hyperlink" xfId="1030" builtinId="8" hidden="1"/>
    <cellStyle name="Hyperlink" xfId="1032" builtinId="8" hidden="1"/>
    <cellStyle name="Hyperlink" xfId="1034" builtinId="8" hidden="1"/>
    <cellStyle name="Hyperlink" xfId="1036" builtinId="8" hidden="1"/>
    <cellStyle name="Hyperlink" xfId="1038" builtinId="8" hidden="1"/>
    <cellStyle name="Hyperlink" xfId="1040" builtinId="8" hidden="1"/>
    <cellStyle name="Hyperlink" xfId="1042" builtinId="8" hidden="1"/>
    <cellStyle name="Hyperlink" xfId="1044" builtinId="8" hidden="1"/>
    <cellStyle name="Hyperlink" xfId="1046" builtinId="8" hidden="1"/>
    <cellStyle name="Hyperlink" xfId="1048" builtinId="8" hidden="1"/>
    <cellStyle name="Hyperlink" xfId="1050" builtinId="8" hidden="1"/>
    <cellStyle name="Hyperlink" xfId="1052" builtinId="8" hidden="1"/>
    <cellStyle name="Hyperlink" xfId="1054" builtinId="8" hidden="1"/>
    <cellStyle name="Hyperlink" xfId="1056" builtinId="8" hidden="1"/>
    <cellStyle name="Hyperlink" xfId="1058" builtinId="8" hidden="1"/>
    <cellStyle name="Hyperlink" xfId="1060" builtinId="8" hidden="1"/>
    <cellStyle name="Hyperlink" xfId="1062" builtinId="8" hidden="1"/>
    <cellStyle name="Hyperlink" xfId="1064" builtinId="8" hidden="1"/>
    <cellStyle name="Hyperlink" xfId="1066" builtinId="8" hidden="1"/>
    <cellStyle name="Hyperlink" xfId="1068" builtinId="8" hidden="1"/>
    <cellStyle name="Hyperlink" xfId="1070" builtinId="8" hidden="1"/>
    <cellStyle name="Hyperlink" xfId="1072" builtinId="8" hidden="1"/>
    <cellStyle name="Hyperlink" xfId="1074" builtinId="8" hidden="1"/>
    <cellStyle name="Hyperlink" xfId="1076" builtinId="8" hidden="1"/>
    <cellStyle name="Hyperlink" xfId="1078" builtinId="8" hidden="1"/>
    <cellStyle name="Hyperlink" xfId="1080" builtinId="8" hidden="1"/>
    <cellStyle name="Hyperlink" xfId="1082" builtinId="8" hidden="1"/>
    <cellStyle name="Hyperlink" xfId="1084" builtinId="8" hidden="1"/>
    <cellStyle name="Hyperlink" xfId="1086" builtinId="8" hidden="1"/>
    <cellStyle name="Hyperlink" xfId="1088" builtinId="8" hidden="1"/>
    <cellStyle name="Hyperlink" xfId="1090" builtinId="8" hidden="1"/>
    <cellStyle name="Hyperlink" xfId="1092" builtinId="8" hidden="1"/>
    <cellStyle name="Hyperlink" xfId="1094" builtinId="8" hidden="1"/>
    <cellStyle name="Hyperlink" xfId="1096" builtinId="8" hidden="1"/>
    <cellStyle name="Hyperlink" xfId="1098" builtinId="8" hidden="1"/>
    <cellStyle name="Hyperlink" xfId="1100" builtinId="8" hidden="1"/>
    <cellStyle name="Hyperlink" xfId="1102" builtinId="8" hidden="1"/>
    <cellStyle name="Hyperlink" xfId="1104" builtinId="8" hidden="1"/>
    <cellStyle name="Hyperlink" xfId="1106" builtinId="8" hidden="1"/>
    <cellStyle name="Hyperlink" xfId="1108" builtinId="8" hidden="1"/>
    <cellStyle name="Hyperlink" xfId="1110" builtinId="8" hidden="1"/>
    <cellStyle name="Hyperlink" xfId="1112" builtinId="8" hidden="1"/>
    <cellStyle name="Hyperlink" xfId="1114" builtinId="8" hidden="1"/>
    <cellStyle name="Hyperlink" xfId="1116" builtinId="8" hidden="1"/>
    <cellStyle name="Hyperlink" xfId="1118" builtinId="8" hidden="1"/>
    <cellStyle name="Hyperlink" xfId="1120" builtinId="8" hidden="1"/>
    <cellStyle name="Hyperlink" xfId="1122" builtinId="8" hidden="1"/>
    <cellStyle name="Hyperlink" xfId="1124" builtinId="8" hidden="1"/>
    <cellStyle name="Hyperlink" xfId="1126" builtinId="8" hidden="1"/>
    <cellStyle name="Hyperlink" xfId="1128" builtinId="8" hidden="1"/>
    <cellStyle name="Hyperlink" xfId="1130" builtinId="8" hidden="1"/>
    <cellStyle name="Hyperlink" xfId="1132" builtinId="8" hidden="1"/>
    <cellStyle name="Hyperlink" xfId="1134" builtinId="8" hidden="1"/>
    <cellStyle name="Hyperlink" xfId="1136" builtinId="8" hidden="1"/>
    <cellStyle name="Hyperlink" xfId="1138" builtinId="8" hidden="1"/>
    <cellStyle name="Hyperlink" xfId="1140" builtinId="8" hidden="1"/>
    <cellStyle name="Hyperlink" xfId="1142" builtinId="8" hidden="1"/>
    <cellStyle name="Hyperlink" xfId="1144" builtinId="8" hidden="1"/>
    <cellStyle name="Hyperlink" xfId="1146" builtinId="8" hidden="1"/>
    <cellStyle name="Hyperlink" xfId="1148" builtinId="8" hidden="1"/>
    <cellStyle name="Hyperlink" xfId="1150" builtinId="8" hidden="1"/>
    <cellStyle name="Hyperlink" xfId="1152" builtinId="8" hidden="1"/>
    <cellStyle name="Hyperlink" xfId="1154" builtinId="8" hidden="1"/>
    <cellStyle name="Hyperlink" xfId="1156" builtinId="8" hidden="1"/>
    <cellStyle name="Hyperlink" xfId="1158" builtinId="8" hidden="1"/>
    <cellStyle name="Hyperlink" xfId="1160" builtinId="8" hidden="1"/>
    <cellStyle name="Hyperlink" xfId="1162" builtinId="8" hidden="1"/>
    <cellStyle name="Hyperlink" xfId="1164" builtinId="8" hidden="1"/>
    <cellStyle name="Hyperlink" xfId="1166" builtinId="8" hidden="1"/>
    <cellStyle name="Hyperlink" xfId="1168" builtinId="8" hidden="1"/>
    <cellStyle name="Hyperlink" xfId="1170" builtinId="8" hidden="1"/>
    <cellStyle name="Hyperlink" xfId="1172" builtinId="8" hidden="1"/>
    <cellStyle name="Hyperlink" xfId="1174"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94" builtinId="8" hidden="1"/>
    <cellStyle name="Hyperlink" xfId="1196" builtinId="8" hidden="1"/>
    <cellStyle name="Hyperlink" xfId="1198" builtinId="8" hidden="1"/>
    <cellStyle name="Hyperlink" xfId="1200" builtinId="8" hidden="1"/>
    <cellStyle name="Hyperlink" xfId="1202" builtinId="8" hidden="1"/>
    <cellStyle name="Hyperlink" xfId="1204" builtinId="8" hidden="1"/>
    <cellStyle name="Hyperlink" xfId="1206" builtinId="8" hidden="1"/>
    <cellStyle name="Hyperlink" xfId="1208" builtinId="8" hidden="1"/>
    <cellStyle name="Hyperlink" xfId="1210" builtinId="8" hidden="1"/>
    <cellStyle name="Hyperlink" xfId="1212" builtinId="8" hidden="1"/>
    <cellStyle name="Hyperlink" xfId="1214" builtinId="8" hidden="1"/>
    <cellStyle name="Hyperlink" xfId="1216" builtinId="8" hidden="1"/>
    <cellStyle name="Hyperlink" xfId="1218" builtinId="8" hidden="1"/>
    <cellStyle name="Hyperlink" xfId="1220" builtinId="8" hidden="1"/>
    <cellStyle name="Hyperlink" xfId="1222" builtinId="8" hidden="1"/>
    <cellStyle name="Hyperlink" xfId="1224" builtinId="8" hidden="1"/>
    <cellStyle name="Hyperlink" xfId="1226" builtinId="8" hidden="1"/>
    <cellStyle name="Hyperlink" xfId="1228" builtinId="8" hidden="1"/>
    <cellStyle name="Hyperlink" xfId="1230" builtinId="8" hidden="1"/>
    <cellStyle name="Hyperlink" xfId="1232" builtinId="8" hidden="1"/>
    <cellStyle name="Hyperlink" xfId="1234" builtinId="8" hidden="1"/>
    <cellStyle name="Hyperlink" xfId="1236" builtinId="8"/>
    <cellStyle name="Hyperlink 2" xfId="578"/>
    <cellStyle name="Input 2" xfId="1192"/>
    <cellStyle name="Moneda 2" xfId="579"/>
    <cellStyle name="Normal" xfId="0" builtinId="0"/>
    <cellStyle name="Normal 2" xfId="1"/>
    <cellStyle name="Normal 2 2" xfId="4"/>
    <cellStyle name="Normal 3" xfId="577"/>
    <cellStyle name="Normal 3 2" xfId="920"/>
    <cellStyle name="Normal 3 3" xfId="1019"/>
    <cellStyle name="Normal 3 4" xfId="1189"/>
    <cellStyle name="Normal 4" xfId="35"/>
    <cellStyle name="Normal 5" xfId="919"/>
    <cellStyle name="Normal 6" xfId="1187"/>
    <cellStyle name="Percent 2" xfId="2"/>
    <cellStyle name="Percent 3" xfId="580"/>
    <cellStyle name="Percent 4" xfId="1191"/>
    <cellStyle name="常规 2" xfId="36"/>
    <cellStyle name="百分比 2" xfId="37"/>
    <cellStyle name="超链接 2" xfId="3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485775</xdr:colOff>
      <xdr:row>1</xdr:row>
      <xdr:rowOff>179293</xdr:rowOff>
    </xdr:from>
    <xdr:to>
      <xdr:col>12</xdr:col>
      <xdr:colOff>448292</xdr:colOff>
      <xdr:row>3</xdr:row>
      <xdr:rowOff>473589</xdr:rowOff>
    </xdr:to>
    <xdr:pic>
      <xdr:nvPicPr>
        <xdr:cNvPr id="2" name="Picture 1"/>
        <xdr:cNvPicPr>
          <a:picLocks noChangeAspect="1"/>
        </xdr:cNvPicPr>
      </xdr:nvPicPr>
      <xdr:blipFill>
        <a:blip xmlns:r="http://schemas.openxmlformats.org/officeDocument/2006/relationships" r:embed="rId1"/>
        <a:stretch>
          <a:fillRect/>
        </a:stretch>
      </xdr:blipFill>
      <xdr:spPr>
        <a:xfrm>
          <a:off x="6438900" y="379318"/>
          <a:ext cx="1867517" cy="12563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288925</xdr:colOff>
      <xdr:row>48</xdr:row>
      <xdr:rowOff>304800</xdr:rowOff>
    </xdr:from>
    <xdr:to>
      <xdr:col>15</xdr:col>
      <xdr:colOff>6350</xdr:colOff>
      <xdr:row>59</xdr:row>
      <xdr:rowOff>0</xdr:rowOff>
    </xdr:to>
    <xdr:sp macro="" textlink="">
      <xdr:nvSpPr>
        <xdr:cNvPr id="2" name="Rectangle 1"/>
        <xdr:cNvSpPr/>
      </xdr:nvSpPr>
      <xdr:spPr>
        <a:xfrm>
          <a:off x="13119100" y="5286375"/>
          <a:ext cx="5232400" cy="3248025"/>
        </a:xfrm>
        <a:prstGeom prst="rect">
          <a:avLst/>
        </a:prstGeom>
        <a:solidFill>
          <a:schemeClr val="accent2">
            <a:lumMod val="20000"/>
            <a:lumOff val="80000"/>
          </a:schemeClr>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nchorCtr="0"/>
        <a:lstStyle/>
        <a:p>
          <a:pPr algn="ctr"/>
          <a:r>
            <a:rPr lang="en-US" sz="1100" b="0" baseline="0">
              <a:solidFill>
                <a:schemeClr val="tx1"/>
              </a:solidFill>
              <a:latin typeface="Perpetua"/>
              <a:cs typeface="Perpetua"/>
            </a:rPr>
            <a:t>Product entry in the Clean Cooking Ctalog is </a:t>
          </a:r>
          <a:r>
            <a:rPr lang="en-US" sz="1100" b="1" baseline="0">
              <a:solidFill>
                <a:schemeClr val="tx1"/>
              </a:solidFill>
              <a:latin typeface="Perpetua"/>
              <a:cs typeface="Perpetua"/>
            </a:rPr>
            <a:t>required for all fuels</a:t>
          </a:r>
          <a:r>
            <a:rPr lang="en-US" sz="1100" b="0" baseline="0">
              <a:solidFill>
                <a:schemeClr val="tx1"/>
              </a:solidFill>
              <a:latin typeface="Perpetua"/>
              <a:cs typeface="Perpetua"/>
            </a:rPr>
            <a:t>.</a:t>
          </a:r>
        </a:p>
        <a:p>
          <a:pPr algn="ctr"/>
          <a:endParaRPr lang="en-US" sz="1100" b="0" baseline="0">
            <a:solidFill>
              <a:schemeClr val="tx1"/>
            </a:solidFill>
            <a:latin typeface="Perpetua"/>
            <a:cs typeface="Perpetua"/>
          </a:endParaRPr>
        </a:p>
        <a:p>
          <a:pPr algn="ctr"/>
          <a:r>
            <a:rPr lang="en-US" sz="1100" b="0" baseline="0">
              <a:solidFill>
                <a:schemeClr val="tx1"/>
              </a:solidFill>
              <a:latin typeface="Perpetua"/>
              <a:cs typeface="Perpetua"/>
            </a:rPr>
            <a:t>Submission of internal and/or third-party testing results for stove/fuel technologies in the market or under development is </a:t>
          </a:r>
          <a:r>
            <a:rPr lang="en-US" sz="1100" b="1" baseline="0">
              <a:solidFill>
                <a:schemeClr val="tx1"/>
              </a:solidFill>
              <a:latin typeface="Perpetua"/>
              <a:cs typeface="Perpetua"/>
            </a:rPr>
            <a:t>preferred</a:t>
          </a:r>
          <a:r>
            <a:rPr lang="en-US" sz="1100" b="0" baseline="0">
              <a:solidFill>
                <a:schemeClr val="tx1"/>
              </a:solidFill>
              <a:latin typeface="Perpetua"/>
              <a:cs typeface="Perpetua"/>
            </a:rPr>
            <a:t>.</a:t>
          </a:r>
        </a:p>
        <a:p>
          <a:pPr algn="ctr"/>
          <a:endParaRPr lang="en-US" sz="1100" b="0" baseline="0">
            <a:solidFill>
              <a:schemeClr val="tx1"/>
            </a:solidFill>
            <a:latin typeface="Perpetua"/>
            <a:cs typeface="Perpetua"/>
          </a:endParaRPr>
        </a:p>
        <a:p>
          <a:pPr algn="ctr"/>
          <a:r>
            <a:rPr lang="en-US" sz="1100" b="0" baseline="0">
              <a:solidFill>
                <a:schemeClr val="tx1"/>
              </a:solidFill>
              <a:latin typeface="Perpetua"/>
              <a:cs typeface="Perpetua"/>
            </a:rPr>
            <a:t>For applicants focused on fuels, the test results will be recorded </a:t>
          </a:r>
          <a:r>
            <a:rPr lang="en-US" sz="1100" b="1" baseline="0">
              <a:solidFill>
                <a:schemeClr val="tx1"/>
              </a:solidFill>
              <a:latin typeface="Perpetua"/>
              <a:cs typeface="Perpetua"/>
            </a:rPr>
            <a:t>under the stove technology that the fuel was tested with</a:t>
          </a:r>
          <a:r>
            <a:rPr lang="en-US" sz="1100" b="0" baseline="0">
              <a:solidFill>
                <a:schemeClr val="tx1"/>
              </a:solidFill>
              <a:latin typeface="Perpetua"/>
              <a:cs typeface="Perpetua"/>
            </a:rPr>
            <a:t>.</a:t>
          </a:r>
        </a:p>
        <a:p>
          <a:pPr algn="ctr"/>
          <a:endParaRPr lang="en-US" sz="1100" b="0" baseline="0">
            <a:solidFill>
              <a:schemeClr val="tx1"/>
            </a:solidFill>
            <a:latin typeface="Perpetua"/>
            <a:cs typeface="Perpetua"/>
          </a:endParaRPr>
        </a:p>
      </xdr:txBody>
    </xdr:sp>
    <xdr:clientData/>
  </xdr:twoCellAnchor>
  <xdr:twoCellAnchor>
    <xdr:from>
      <xdr:col>11</xdr:col>
      <xdr:colOff>186275</xdr:colOff>
      <xdr:row>48</xdr:row>
      <xdr:rowOff>304801</xdr:rowOff>
    </xdr:from>
    <xdr:to>
      <xdr:col>12</xdr:col>
      <xdr:colOff>182039</xdr:colOff>
      <xdr:row>55</xdr:row>
      <xdr:rowOff>114300</xdr:rowOff>
    </xdr:to>
    <xdr:sp macro="" textlink="">
      <xdr:nvSpPr>
        <xdr:cNvPr id="3" name="2 Triángulo isósceles"/>
        <xdr:cNvSpPr/>
      </xdr:nvSpPr>
      <xdr:spPr>
        <a:xfrm rot="16200000">
          <a:off x="11514145" y="3769256"/>
          <a:ext cx="2019299" cy="271989"/>
        </a:xfrm>
        <a:prstGeom prst="triangle">
          <a:avLst/>
        </a:prstGeom>
        <a:solidFill>
          <a:schemeClr val="accent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PE"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GACC%20financial%20model%2009-18-14%20PIF.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GACC%20financial%20model%2009-14-14%20DRAFT%20FOR%20REVI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Macro Assumptions"/>
      <sheetName val="Currency Code"/>
      <sheetName val="Cover"/>
      <sheetName val="Instructions"/>
      <sheetName val="Commentary"/>
      <sheetName val="Sales &amp; Expenses"/>
      <sheetName val="Assets &amp; Liabilities"/>
      <sheetName val="Financial Summary"/>
      <sheetName val="&gt;&gt;Backup"/>
      <sheetName val="Tax"/>
      <sheetName val="Inflation"/>
      <sheetName val="Lending Rate"/>
      <sheetName val="Fx_annual"/>
      <sheetName val="Fx_spot"/>
      <sheetName val="Definition and Source"/>
      <sheetName val="For Executive Summary"/>
      <sheetName val="Worksheet"/>
      <sheetName val="Financial Model"/>
      <sheetName val="Break-Even Analysis"/>
      <sheetName val="&lt;Output&gt;"/>
      <sheetName val="For Exec Summ"/>
    </sheetNames>
    <sheetDataSet>
      <sheetData sheetId="0">
        <row r="16">
          <cell r="C16" t="str">
            <v>Afghanistan</v>
          </cell>
        </row>
      </sheetData>
      <sheetData sheetId="1">
        <row r="16">
          <cell r="C16" t="str">
            <v>Afghanistan</v>
          </cell>
        </row>
        <row r="17">
          <cell r="C17" t="str">
            <v>Albania</v>
          </cell>
        </row>
        <row r="18">
          <cell r="C18" t="str">
            <v>Algeria</v>
          </cell>
        </row>
        <row r="19">
          <cell r="C19" t="str">
            <v>American Samoa</v>
          </cell>
        </row>
        <row r="20">
          <cell r="C20" t="str">
            <v>Andorra</v>
          </cell>
        </row>
        <row r="21">
          <cell r="C21" t="str">
            <v>Angola</v>
          </cell>
        </row>
        <row r="22">
          <cell r="C22" t="str">
            <v>Antigua and Barbuda</v>
          </cell>
        </row>
        <row r="23">
          <cell r="C23" t="str">
            <v>Argentina</v>
          </cell>
        </row>
        <row r="24">
          <cell r="C24" t="str">
            <v>Armenia</v>
          </cell>
        </row>
        <row r="25">
          <cell r="C25" t="str">
            <v>Aruba</v>
          </cell>
        </row>
        <row r="26">
          <cell r="C26" t="str">
            <v>Australia</v>
          </cell>
        </row>
        <row r="27">
          <cell r="C27" t="str">
            <v>Austria</v>
          </cell>
        </row>
        <row r="28">
          <cell r="C28" t="str">
            <v>Azerbaijan</v>
          </cell>
        </row>
        <row r="29">
          <cell r="C29" t="str">
            <v>Bahamas, The</v>
          </cell>
        </row>
        <row r="30">
          <cell r="C30" t="str">
            <v>Bahrain</v>
          </cell>
        </row>
        <row r="31">
          <cell r="C31" t="str">
            <v>Bangladesh</v>
          </cell>
        </row>
        <row r="32">
          <cell r="C32" t="str">
            <v>Barbados</v>
          </cell>
        </row>
        <row r="33">
          <cell r="C33" t="str">
            <v>Belarus</v>
          </cell>
        </row>
        <row r="34">
          <cell r="C34" t="str">
            <v>Belgium</v>
          </cell>
        </row>
        <row r="35">
          <cell r="C35" t="str">
            <v>Belize</v>
          </cell>
        </row>
        <row r="36">
          <cell r="C36" t="str">
            <v>Benin</v>
          </cell>
        </row>
        <row r="37">
          <cell r="C37" t="str">
            <v>Bermuda</v>
          </cell>
        </row>
        <row r="38">
          <cell r="C38" t="str">
            <v>Bhutan</v>
          </cell>
        </row>
        <row r="39">
          <cell r="C39" t="str">
            <v>Bolivia</v>
          </cell>
        </row>
        <row r="40">
          <cell r="C40" t="str">
            <v>Bosnia and Herzegovina</v>
          </cell>
        </row>
        <row r="41">
          <cell r="C41" t="str">
            <v>Botswana</v>
          </cell>
        </row>
        <row r="42">
          <cell r="C42" t="str">
            <v>Brazil</v>
          </cell>
        </row>
        <row r="43">
          <cell r="C43" t="str">
            <v>Brunei Darussalam</v>
          </cell>
        </row>
        <row r="44">
          <cell r="C44" t="str">
            <v>Bulgaria</v>
          </cell>
        </row>
        <row r="45">
          <cell r="C45" t="str">
            <v>Burkina Faso</v>
          </cell>
        </row>
        <row r="46">
          <cell r="C46" t="str">
            <v>Burundi</v>
          </cell>
        </row>
        <row r="47">
          <cell r="C47" t="str">
            <v>Cabo Verde</v>
          </cell>
        </row>
        <row r="48">
          <cell r="C48" t="str">
            <v>Cambodia</v>
          </cell>
        </row>
        <row r="49">
          <cell r="C49" t="str">
            <v>Cameroon</v>
          </cell>
        </row>
        <row r="50">
          <cell r="C50" t="str">
            <v>Canada</v>
          </cell>
        </row>
        <row r="51">
          <cell r="C51" t="str">
            <v>Cayman Islands</v>
          </cell>
        </row>
        <row r="52">
          <cell r="C52" t="str">
            <v>Central African Republic</v>
          </cell>
        </row>
        <row r="53">
          <cell r="C53" t="str">
            <v>Chad</v>
          </cell>
        </row>
        <row r="54">
          <cell r="C54" t="str">
            <v>Channel Islands</v>
          </cell>
        </row>
        <row r="55">
          <cell r="C55" t="str">
            <v>Chile</v>
          </cell>
        </row>
        <row r="56">
          <cell r="C56" t="str">
            <v>China</v>
          </cell>
        </row>
        <row r="57">
          <cell r="C57" t="str">
            <v>Colombia</v>
          </cell>
        </row>
        <row r="58">
          <cell r="C58" t="str">
            <v>Comoros</v>
          </cell>
        </row>
        <row r="59">
          <cell r="C59" t="str">
            <v>Congo, Dem. Rep.</v>
          </cell>
        </row>
        <row r="60">
          <cell r="C60" t="str">
            <v>Congo, Rep.</v>
          </cell>
        </row>
        <row r="61">
          <cell r="C61" t="str">
            <v>Costa Rica</v>
          </cell>
        </row>
        <row r="62">
          <cell r="C62" t="str">
            <v>Cote d'Ivoire</v>
          </cell>
        </row>
        <row r="63">
          <cell r="C63" t="str">
            <v>Croatia</v>
          </cell>
        </row>
        <row r="64">
          <cell r="C64" t="str">
            <v>Cuba</v>
          </cell>
        </row>
        <row r="65">
          <cell r="C65" t="str">
            <v>Curacao</v>
          </cell>
        </row>
        <row r="66">
          <cell r="C66" t="str">
            <v>Cyprus</v>
          </cell>
        </row>
        <row r="67">
          <cell r="C67" t="str">
            <v>Czech Republic</v>
          </cell>
        </row>
        <row r="68">
          <cell r="C68" t="str">
            <v>Denmark</v>
          </cell>
        </row>
        <row r="69">
          <cell r="C69" t="str">
            <v>Djibouti</v>
          </cell>
        </row>
        <row r="70">
          <cell r="C70" t="str">
            <v>Dominica</v>
          </cell>
        </row>
        <row r="71">
          <cell r="C71" t="str">
            <v>Dominican Republic</v>
          </cell>
        </row>
        <row r="72">
          <cell r="C72" t="str">
            <v>Ecuador</v>
          </cell>
        </row>
        <row r="73">
          <cell r="C73" t="str">
            <v>Egypt, Arab Rep.</v>
          </cell>
        </row>
        <row r="74">
          <cell r="C74" t="str">
            <v>El Salvador</v>
          </cell>
        </row>
        <row r="75">
          <cell r="C75" t="str">
            <v>Equatorial Guinea</v>
          </cell>
        </row>
        <row r="76">
          <cell r="C76" t="str">
            <v>Eritrea</v>
          </cell>
        </row>
        <row r="77">
          <cell r="C77" t="str">
            <v>Estonia</v>
          </cell>
        </row>
        <row r="78">
          <cell r="C78" t="str">
            <v>Ethiopia</v>
          </cell>
        </row>
        <row r="79">
          <cell r="C79" t="str">
            <v>Faeroe Islands</v>
          </cell>
        </row>
        <row r="80">
          <cell r="C80" t="str">
            <v>Fiji</v>
          </cell>
        </row>
        <row r="81">
          <cell r="C81" t="str">
            <v>Finland</v>
          </cell>
        </row>
        <row r="82">
          <cell r="C82" t="str">
            <v>France</v>
          </cell>
        </row>
        <row r="83">
          <cell r="C83" t="str">
            <v>French Polynesia</v>
          </cell>
        </row>
        <row r="84">
          <cell r="C84" t="str">
            <v>Gabon</v>
          </cell>
        </row>
        <row r="85">
          <cell r="C85" t="str">
            <v>Gambia, The</v>
          </cell>
        </row>
        <row r="86">
          <cell r="C86" t="str">
            <v>Georgia</v>
          </cell>
        </row>
        <row r="87">
          <cell r="C87" t="str">
            <v>Germany</v>
          </cell>
        </row>
        <row r="88">
          <cell r="C88" t="str">
            <v>Ghana</v>
          </cell>
        </row>
        <row r="89">
          <cell r="C89" t="str">
            <v>Greece</v>
          </cell>
        </row>
        <row r="90">
          <cell r="C90" t="str">
            <v>Greenland</v>
          </cell>
        </row>
        <row r="91">
          <cell r="C91" t="str">
            <v>Grenada</v>
          </cell>
        </row>
        <row r="92">
          <cell r="C92" t="str">
            <v>Guam</v>
          </cell>
        </row>
        <row r="93">
          <cell r="C93" t="str">
            <v>Guatemala</v>
          </cell>
        </row>
        <row r="94">
          <cell r="C94" t="str">
            <v>Guinea</v>
          </cell>
        </row>
        <row r="95">
          <cell r="C95" t="str">
            <v>Guinea-Bissau</v>
          </cell>
        </row>
        <row r="96">
          <cell r="C96" t="str">
            <v>Guyana</v>
          </cell>
        </row>
        <row r="97">
          <cell r="C97" t="str">
            <v>Haiti</v>
          </cell>
        </row>
        <row r="98">
          <cell r="C98" t="str">
            <v>Honduras</v>
          </cell>
        </row>
        <row r="99">
          <cell r="C99" t="str">
            <v>Hong Kong SAR, China</v>
          </cell>
        </row>
        <row r="100">
          <cell r="C100" t="str">
            <v>Hungary</v>
          </cell>
        </row>
        <row r="101">
          <cell r="C101" t="str">
            <v>Iceland</v>
          </cell>
        </row>
        <row r="102">
          <cell r="C102" t="str">
            <v>India</v>
          </cell>
        </row>
        <row r="103">
          <cell r="C103" t="str">
            <v>Indonesia</v>
          </cell>
        </row>
        <row r="104">
          <cell r="C104" t="str">
            <v>Iran, Islamic Rep.</v>
          </cell>
        </row>
        <row r="105">
          <cell r="C105" t="str">
            <v>Iraq</v>
          </cell>
        </row>
        <row r="106">
          <cell r="C106" t="str">
            <v>Ireland</v>
          </cell>
        </row>
        <row r="107">
          <cell r="C107" t="str">
            <v>Isle of Man</v>
          </cell>
        </row>
        <row r="108">
          <cell r="C108" t="str">
            <v>Israel</v>
          </cell>
        </row>
        <row r="109">
          <cell r="C109" t="str">
            <v>Italy</v>
          </cell>
        </row>
        <row r="110">
          <cell r="C110" t="str">
            <v>Jamaica</v>
          </cell>
        </row>
        <row r="111">
          <cell r="C111" t="str">
            <v>Japan</v>
          </cell>
        </row>
        <row r="112">
          <cell r="C112" t="str">
            <v>Jordan</v>
          </cell>
        </row>
        <row r="113">
          <cell r="C113" t="str">
            <v>Kazakhstan</v>
          </cell>
        </row>
        <row r="114">
          <cell r="C114" t="str">
            <v>Kenya</v>
          </cell>
        </row>
        <row r="115">
          <cell r="C115" t="str">
            <v>Kiribati</v>
          </cell>
        </row>
        <row r="116">
          <cell r="C116" t="str">
            <v>Korea, Dem. Rep.</v>
          </cell>
        </row>
        <row r="117">
          <cell r="C117" t="str">
            <v>Korea, Rep.</v>
          </cell>
        </row>
        <row r="118">
          <cell r="C118" t="str">
            <v>Kosovo</v>
          </cell>
        </row>
        <row r="119">
          <cell r="C119" t="str">
            <v>Kuwait</v>
          </cell>
        </row>
        <row r="120">
          <cell r="C120" t="str">
            <v>Kyrgyz Republic</v>
          </cell>
        </row>
        <row r="121">
          <cell r="C121" t="str">
            <v>Lao PDR</v>
          </cell>
        </row>
        <row r="122">
          <cell r="C122" t="str">
            <v>Latvia</v>
          </cell>
        </row>
        <row r="123">
          <cell r="C123" t="str">
            <v>Lebanon</v>
          </cell>
        </row>
        <row r="124">
          <cell r="C124" t="str">
            <v>Lesotho</v>
          </cell>
        </row>
        <row r="125">
          <cell r="C125" t="str">
            <v>Liberia</v>
          </cell>
        </row>
        <row r="126">
          <cell r="C126" t="str">
            <v>Libya</v>
          </cell>
        </row>
        <row r="127">
          <cell r="C127" t="str">
            <v>Liechtenstein</v>
          </cell>
        </row>
        <row r="128">
          <cell r="C128" t="str">
            <v>Lithuania</v>
          </cell>
        </row>
        <row r="129">
          <cell r="C129" t="str">
            <v>Luxembourg</v>
          </cell>
        </row>
        <row r="130">
          <cell r="C130" t="str">
            <v>Macao SAR, China</v>
          </cell>
        </row>
        <row r="131">
          <cell r="C131" t="str">
            <v>Macedonia, FYR</v>
          </cell>
        </row>
        <row r="132">
          <cell r="C132" t="str">
            <v>Madagascar</v>
          </cell>
        </row>
        <row r="133">
          <cell r="C133" t="str">
            <v>Malawi</v>
          </cell>
        </row>
        <row r="134">
          <cell r="C134" t="str">
            <v>Malaysia</v>
          </cell>
        </row>
        <row r="135">
          <cell r="C135" t="str">
            <v>Maldives</v>
          </cell>
        </row>
        <row r="136">
          <cell r="C136" t="str">
            <v>Mali</v>
          </cell>
        </row>
        <row r="137">
          <cell r="C137" t="str">
            <v>Malta</v>
          </cell>
        </row>
        <row r="138">
          <cell r="C138" t="str">
            <v>Marshall Islands</v>
          </cell>
        </row>
        <row r="139">
          <cell r="C139" t="str">
            <v>Mauritania</v>
          </cell>
        </row>
        <row r="140">
          <cell r="C140" t="str">
            <v>Mauritius</v>
          </cell>
        </row>
        <row r="141">
          <cell r="C141" t="str">
            <v>Mexico</v>
          </cell>
        </row>
        <row r="142">
          <cell r="C142" t="str">
            <v>Micronesia, Fed. Sts.</v>
          </cell>
        </row>
        <row r="143">
          <cell r="C143" t="str">
            <v>Moldova</v>
          </cell>
        </row>
        <row r="144">
          <cell r="C144" t="str">
            <v>Monaco</v>
          </cell>
        </row>
        <row r="145">
          <cell r="C145" t="str">
            <v>Mongolia</v>
          </cell>
        </row>
        <row r="146">
          <cell r="C146" t="str">
            <v>Montenegro</v>
          </cell>
        </row>
        <row r="147">
          <cell r="C147" t="str">
            <v>Morocco</v>
          </cell>
        </row>
        <row r="148">
          <cell r="C148" t="str">
            <v>Mozambique</v>
          </cell>
        </row>
        <row r="149">
          <cell r="C149" t="str">
            <v>Myanmar</v>
          </cell>
        </row>
        <row r="150">
          <cell r="C150" t="str">
            <v>Namibia</v>
          </cell>
        </row>
        <row r="151">
          <cell r="C151" t="str">
            <v>Nepal</v>
          </cell>
        </row>
        <row r="152">
          <cell r="C152" t="str">
            <v>Netherlands</v>
          </cell>
        </row>
        <row r="153">
          <cell r="C153" t="str">
            <v>New Caledonia</v>
          </cell>
        </row>
        <row r="154">
          <cell r="C154" t="str">
            <v>New Zealand</v>
          </cell>
        </row>
        <row r="155">
          <cell r="C155" t="str">
            <v>Nicaragua</v>
          </cell>
        </row>
        <row r="156">
          <cell r="C156" t="str">
            <v>Niger</v>
          </cell>
        </row>
        <row r="157">
          <cell r="C157" t="str">
            <v>Nigeria</v>
          </cell>
        </row>
        <row r="158">
          <cell r="C158" t="str">
            <v>Northern Mariana Islands</v>
          </cell>
        </row>
        <row r="159">
          <cell r="C159" t="str">
            <v>Norway</v>
          </cell>
        </row>
        <row r="160">
          <cell r="C160" t="str">
            <v>Oman</v>
          </cell>
        </row>
        <row r="161">
          <cell r="C161" t="str">
            <v>Pakistan</v>
          </cell>
        </row>
        <row r="162">
          <cell r="C162" t="str">
            <v>Palau</v>
          </cell>
        </row>
        <row r="163">
          <cell r="C163" t="str">
            <v>Panama</v>
          </cell>
        </row>
        <row r="164">
          <cell r="C164" t="str">
            <v>Papua New Guinea</v>
          </cell>
        </row>
        <row r="165">
          <cell r="C165" t="str">
            <v>Paraguay</v>
          </cell>
        </row>
        <row r="166">
          <cell r="C166" t="str">
            <v>Peru</v>
          </cell>
        </row>
        <row r="167">
          <cell r="C167" t="str">
            <v>Philippines</v>
          </cell>
        </row>
        <row r="168">
          <cell r="C168" t="str">
            <v>Poland</v>
          </cell>
        </row>
        <row r="169">
          <cell r="C169" t="str">
            <v>Portugal</v>
          </cell>
        </row>
        <row r="170">
          <cell r="C170" t="str">
            <v>Puerto Rico</v>
          </cell>
        </row>
        <row r="171">
          <cell r="C171" t="str">
            <v>Qatar</v>
          </cell>
        </row>
        <row r="172">
          <cell r="C172" t="str">
            <v>Romania</v>
          </cell>
        </row>
        <row r="173">
          <cell r="C173" t="str">
            <v>Russian Federation</v>
          </cell>
        </row>
        <row r="174">
          <cell r="C174" t="str">
            <v>Rwanda</v>
          </cell>
        </row>
        <row r="175">
          <cell r="C175" t="str">
            <v>Samoa</v>
          </cell>
        </row>
        <row r="176">
          <cell r="C176" t="str">
            <v>San Marino</v>
          </cell>
        </row>
        <row r="177">
          <cell r="C177" t="str">
            <v>Sao Tome and Principe</v>
          </cell>
        </row>
        <row r="178">
          <cell r="C178" t="str">
            <v>Saudi Arabia</v>
          </cell>
        </row>
        <row r="179">
          <cell r="C179" t="str">
            <v>Senegal</v>
          </cell>
        </row>
        <row r="180">
          <cell r="C180" t="str">
            <v>Serbia</v>
          </cell>
        </row>
        <row r="181">
          <cell r="C181" t="str">
            <v>Seychelles</v>
          </cell>
        </row>
        <row r="182">
          <cell r="C182" t="str">
            <v>Sierra Leone</v>
          </cell>
        </row>
        <row r="183">
          <cell r="C183" t="str">
            <v>Singapore</v>
          </cell>
        </row>
        <row r="184">
          <cell r="C184" t="str">
            <v>Sint Maarten (Dutch part)</v>
          </cell>
        </row>
        <row r="185">
          <cell r="C185" t="str">
            <v>Slovak Republic</v>
          </cell>
        </row>
        <row r="186">
          <cell r="C186" t="str">
            <v>Slovenia</v>
          </cell>
        </row>
        <row r="187">
          <cell r="C187" t="str">
            <v>Solomon Islands</v>
          </cell>
        </row>
        <row r="188">
          <cell r="C188" t="str">
            <v>Somalia</v>
          </cell>
        </row>
        <row r="189">
          <cell r="C189" t="str">
            <v>South Africa</v>
          </cell>
        </row>
        <row r="190">
          <cell r="C190" t="str">
            <v>South Sudan</v>
          </cell>
        </row>
        <row r="191">
          <cell r="C191" t="str">
            <v>Spain</v>
          </cell>
        </row>
        <row r="192">
          <cell r="C192" t="str">
            <v>Sri Lanka</v>
          </cell>
        </row>
        <row r="193">
          <cell r="C193" t="str">
            <v>St. Kitts and Nevis</v>
          </cell>
        </row>
        <row r="194">
          <cell r="C194" t="str">
            <v>St. Lucia</v>
          </cell>
        </row>
        <row r="195">
          <cell r="C195" t="str">
            <v>St. Martin (French part)</v>
          </cell>
        </row>
        <row r="196">
          <cell r="C196" t="str">
            <v>St. Vincent and the Grenadines</v>
          </cell>
        </row>
        <row r="197">
          <cell r="C197" t="str">
            <v>Sudan</v>
          </cell>
        </row>
        <row r="198">
          <cell r="C198" t="str">
            <v>Suriname</v>
          </cell>
        </row>
        <row r="199">
          <cell r="C199" t="str">
            <v>Swaziland</v>
          </cell>
        </row>
        <row r="200">
          <cell r="C200" t="str">
            <v>Sweden</v>
          </cell>
        </row>
        <row r="201">
          <cell r="C201" t="str">
            <v>Switzerland</v>
          </cell>
        </row>
        <row r="202">
          <cell r="C202" t="str">
            <v>Syrian Arab Republic</v>
          </cell>
        </row>
        <row r="203">
          <cell r="C203" t="str">
            <v>Tajikistan</v>
          </cell>
        </row>
        <row r="204">
          <cell r="C204" t="str">
            <v>Tanzania</v>
          </cell>
        </row>
        <row r="205">
          <cell r="C205" t="str">
            <v>Thailand</v>
          </cell>
        </row>
        <row r="206">
          <cell r="C206" t="str">
            <v>Timor-Leste</v>
          </cell>
        </row>
        <row r="207">
          <cell r="C207" t="str">
            <v>Togo</v>
          </cell>
        </row>
        <row r="208">
          <cell r="C208" t="str">
            <v>Tonga</v>
          </cell>
        </row>
        <row r="209">
          <cell r="C209" t="str">
            <v>Trinidad and Tobago</v>
          </cell>
        </row>
        <row r="210">
          <cell r="C210" t="str">
            <v>Tunisia</v>
          </cell>
        </row>
        <row r="211">
          <cell r="C211" t="str">
            <v>Turkey</v>
          </cell>
        </row>
        <row r="212">
          <cell r="C212" t="str">
            <v>Turkmenistan</v>
          </cell>
        </row>
        <row r="213">
          <cell r="C213" t="str">
            <v>Turks and Caicos Islands</v>
          </cell>
        </row>
        <row r="214">
          <cell r="C214" t="str">
            <v>Tuvalu</v>
          </cell>
        </row>
        <row r="215">
          <cell r="C215" t="str">
            <v>Uganda</v>
          </cell>
        </row>
        <row r="216">
          <cell r="C216" t="str">
            <v>Ukraine</v>
          </cell>
        </row>
        <row r="217">
          <cell r="C217" t="str">
            <v>United Arab Emirates</v>
          </cell>
        </row>
        <row r="218">
          <cell r="C218" t="str">
            <v>United Kingdom</v>
          </cell>
        </row>
        <row r="219">
          <cell r="C219" t="str">
            <v>United States</v>
          </cell>
        </row>
        <row r="220">
          <cell r="C220" t="str">
            <v>Uruguay</v>
          </cell>
        </row>
        <row r="221">
          <cell r="C221" t="str">
            <v>Uzbekistan</v>
          </cell>
        </row>
        <row r="222">
          <cell r="C222" t="str">
            <v>Vanuatu</v>
          </cell>
        </row>
        <row r="223">
          <cell r="C223" t="str">
            <v>Venezuela, RB</v>
          </cell>
        </row>
        <row r="224">
          <cell r="C224" t="str">
            <v>Vietnam</v>
          </cell>
        </row>
        <row r="225">
          <cell r="C225" t="str">
            <v>Virgin Islands (U.S.)</v>
          </cell>
        </row>
        <row r="226">
          <cell r="C226" t="str">
            <v>West Bank and Gaza</v>
          </cell>
        </row>
        <row r="227">
          <cell r="C227" t="str">
            <v>Yemen, Rep.</v>
          </cell>
        </row>
        <row r="228">
          <cell r="C228" t="str">
            <v>Zambia</v>
          </cell>
        </row>
        <row r="229">
          <cell r="C229" t="str">
            <v>Zimbabwe</v>
          </cell>
        </row>
      </sheetData>
      <sheetData sheetId="2">
        <row r="4">
          <cell r="B4" t="str">
            <v>AED</v>
          </cell>
        </row>
        <row r="5">
          <cell r="B5" t="str">
            <v>AFN</v>
          </cell>
        </row>
        <row r="6">
          <cell r="B6" t="str">
            <v>ALL</v>
          </cell>
        </row>
        <row r="7">
          <cell r="B7" t="str">
            <v>AMD</v>
          </cell>
        </row>
        <row r="8">
          <cell r="B8" t="str">
            <v>ANG</v>
          </cell>
        </row>
        <row r="9">
          <cell r="B9" t="str">
            <v>AOA</v>
          </cell>
        </row>
        <row r="10">
          <cell r="B10" t="str">
            <v>ARS</v>
          </cell>
        </row>
        <row r="11">
          <cell r="B11" t="str">
            <v>AUD</v>
          </cell>
        </row>
        <row r="12">
          <cell r="B12" t="str">
            <v>AWG</v>
          </cell>
        </row>
        <row r="13">
          <cell r="B13" t="str">
            <v>AZN</v>
          </cell>
        </row>
        <row r="14">
          <cell r="B14" t="str">
            <v>BAM</v>
          </cell>
        </row>
        <row r="15">
          <cell r="B15" t="str">
            <v>BBD</v>
          </cell>
        </row>
        <row r="16">
          <cell r="B16" t="str">
            <v>BDT</v>
          </cell>
        </row>
        <row r="17">
          <cell r="B17" t="str">
            <v>BGN</v>
          </cell>
        </row>
        <row r="18">
          <cell r="B18" t="str">
            <v>BHD</v>
          </cell>
        </row>
        <row r="19">
          <cell r="B19" t="str">
            <v>BIF</v>
          </cell>
        </row>
        <row r="20">
          <cell r="B20" t="str">
            <v>BMD</v>
          </cell>
        </row>
        <row r="21">
          <cell r="B21" t="str">
            <v>BND</v>
          </cell>
        </row>
        <row r="22">
          <cell r="B22" t="str">
            <v>BOB</v>
          </cell>
        </row>
        <row r="23">
          <cell r="B23" t="str">
            <v>BRL</v>
          </cell>
        </row>
        <row r="24">
          <cell r="B24" t="str">
            <v>BSD</v>
          </cell>
        </row>
        <row r="25">
          <cell r="B25" t="str">
            <v>BTN</v>
          </cell>
        </row>
        <row r="26">
          <cell r="B26" t="str">
            <v>BWP</v>
          </cell>
        </row>
        <row r="27">
          <cell r="B27" t="str">
            <v>BYR</v>
          </cell>
        </row>
        <row r="28">
          <cell r="B28" t="str">
            <v>BZD</v>
          </cell>
        </row>
        <row r="29">
          <cell r="B29" t="str">
            <v>CAD</v>
          </cell>
        </row>
        <row r="30">
          <cell r="B30" t="str">
            <v>CDF</v>
          </cell>
        </row>
        <row r="31">
          <cell r="B31" t="str">
            <v>CHF</v>
          </cell>
        </row>
        <row r="32">
          <cell r="B32" t="str">
            <v>CLP</v>
          </cell>
        </row>
        <row r="33">
          <cell r="B33" t="str">
            <v>CNY</v>
          </cell>
        </row>
        <row r="34">
          <cell r="B34" t="str">
            <v>COP</v>
          </cell>
        </row>
        <row r="35">
          <cell r="B35" t="str">
            <v>CRC</v>
          </cell>
        </row>
        <row r="36">
          <cell r="B36" t="str">
            <v>CUC</v>
          </cell>
        </row>
        <row r="37">
          <cell r="B37" t="str">
            <v>CUP</v>
          </cell>
        </row>
        <row r="38">
          <cell r="B38" t="str">
            <v>CVE</v>
          </cell>
        </row>
        <row r="39">
          <cell r="B39" t="str">
            <v>CZK</v>
          </cell>
        </row>
        <row r="40">
          <cell r="B40" t="str">
            <v>DJF</v>
          </cell>
        </row>
        <row r="41">
          <cell r="B41" t="str">
            <v>DKK</v>
          </cell>
        </row>
        <row r="42">
          <cell r="B42" t="str">
            <v>DOP</v>
          </cell>
        </row>
        <row r="43">
          <cell r="B43" t="str">
            <v>DZD</v>
          </cell>
        </row>
        <row r="44">
          <cell r="B44" t="str">
            <v>EGP</v>
          </cell>
        </row>
        <row r="45">
          <cell r="B45" t="str">
            <v>ERN</v>
          </cell>
        </row>
        <row r="46">
          <cell r="B46" t="str">
            <v>ETB</v>
          </cell>
        </row>
        <row r="47">
          <cell r="B47" t="str">
            <v>EUR</v>
          </cell>
        </row>
        <row r="48">
          <cell r="B48" t="str">
            <v>FJD</v>
          </cell>
        </row>
        <row r="49">
          <cell r="B49" t="str">
            <v>FKP</v>
          </cell>
        </row>
        <row r="50">
          <cell r="B50" t="str">
            <v>GBP</v>
          </cell>
        </row>
        <row r="51">
          <cell r="B51" t="str">
            <v>GEL</v>
          </cell>
        </row>
        <row r="52">
          <cell r="B52" t="str">
            <v>GGP</v>
          </cell>
        </row>
        <row r="53">
          <cell r="B53" t="str">
            <v>GHS</v>
          </cell>
        </row>
        <row r="54">
          <cell r="B54" t="str">
            <v>GIP</v>
          </cell>
        </row>
        <row r="55">
          <cell r="B55" t="str">
            <v>GMD</v>
          </cell>
        </row>
        <row r="56">
          <cell r="B56" t="str">
            <v>GNF</v>
          </cell>
        </row>
        <row r="57">
          <cell r="B57" t="str">
            <v>GTQ</v>
          </cell>
        </row>
        <row r="58">
          <cell r="B58" t="str">
            <v>GYD</v>
          </cell>
        </row>
        <row r="59">
          <cell r="B59" t="str">
            <v>HKD</v>
          </cell>
        </row>
        <row r="60">
          <cell r="B60" t="str">
            <v>HNL</v>
          </cell>
        </row>
        <row r="61">
          <cell r="B61" t="str">
            <v>HRK</v>
          </cell>
        </row>
        <row r="62">
          <cell r="B62" t="str">
            <v>HTG</v>
          </cell>
        </row>
        <row r="63">
          <cell r="B63" t="str">
            <v>HUF</v>
          </cell>
        </row>
        <row r="64">
          <cell r="B64" t="str">
            <v>IDR</v>
          </cell>
        </row>
        <row r="65">
          <cell r="B65" t="str">
            <v>ILS</v>
          </cell>
        </row>
        <row r="66">
          <cell r="B66" t="str">
            <v>IMP</v>
          </cell>
        </row>
        <row r="67">
          <cell r="B67" t="str">
            <v>INR</v>
          </cell>
        </row>
        <row r="68">
          <cell r="B68" t="str">
            <v>IQD</v>
          </cell>
        </row>
        <row r="69">
          <cell r="B69" t="str">
            <v>IRR</v>
          </cell>
        </row>
        <row r="70">
          <cell r="B70" t="str">
            <v>ISK</v>
          </cell>
        </row>
        <row r="71">
          <cell r="B71" t="str">
            <v>JEP</v>
          </cell>
        </row>
        <row r="72">
          <cell r="B72" t="str">
            <v>JMD</v>
          </cell>
        </row>
        <row r="73">
          <cell r="B73" t="str">
            <v>JOD</v>
          </cell>
        </row>
        <row r="74">
          <cell r="B74" t="str">
            <v>JPY</v>
          </cell>
        </row>
        <row r="75">
          <cell r="B75" t="str">
            <v>KES</v>
          </cell>
        </row>
        <row r="76">
          <cell r="B76" t="str">
            <v>KGS</v>
          </cell>
        </row>
        <row r="77">
          <cell r="B77" t="str">
            <v>KHR</v>
          </cell>
        </row>
        <row r="78">
          <cell r="B78" t="str">
            <v>KMF</v>
          </cell>
        </row>
        <row r="79">
          <cell r="B79" t="str">
            <v>KPW</v>
          </cell>
        </row>
        <row r="80">
          <cell r="B80" t="str">
            <v>KRW</v>
          </cell>
        </row>
        <row r="81">
          <cell r="B81" t="str">
            <v>KWD</v>
          </cell>
        </row>
        <row r="82">
          <cell r="B82" t="str">
            <v>KYD</v>
          </cell>
        </row>
        <row r="83">
          <cell r="B83" t="str">
            <v>KZT</v>
          </cell>
        </row>
        <row r="84">
          <cell r="B84" t="str">
            <v>LAK</v>
          </cell>
        </row>
        <row r="85">
          <cell r="B85" t="str">
            <v>LBP</v>
          </cell>
        </row>
        <row r="86">
          <cell r="B86" t="str">
            <v>LKR</v>
          </cell>
        </row>
        <row r="87">
          <cell r="B87" t="str">
            <v>LRD</v>
          </cell>
        </row>
        <row r="88">
          <cell r="B88" t="str">
            <v>LSL</v>
          </cell>
        </row>
        <row r="89">
          <cell r="B89" t="str">
            <v>LTL</v>
          </cell>
        </row>
        <row r="90">
          <cell r="B90" t="str">
            <v>LYD</v>
          </cell>
        </row>
        <row r="91">
          <cell r="B91" t="str">
            <v>MAD</v>
          </cell>
        </row>
        <row r="92">
          <cell r="B92" t="str">
            <v>MDL</v>
          </cell>
        </row>
        <row r="93">
          <cell r="B93" t="str">
            <v>MGA</v>
          </cell>
        </row>
        <row r="94">
          <cell r="B94" t="str">
            <v>MKD</v>
          </cell>
        </row>
        <row r="95">
          <cell r="B95" t="str">
            <v>MMK</v>
          </cell>
        </row>
        <row r="96">
          <cell r="B96" t="str">
            <v>MNT</v>
          </cell>
        </row>
        <row r="97">
          <cell r="B97" t="str">
            <v>MOP</v>
          </cell>
        </row>
        <row r="98">
          <cell r="B98" t="str">
            <v>MRO</v>
          </cell>
        </row>
        <row r="99">
          <cell r="B99" t="str">
            <v>MUR</v>
          </cell>
        </row>
        <row r="100">
          <cell r="B100" t="str">
            <v>MVR</v>
          </cell>
        </row>
        <row r="101">
          <cell r="B101" t="str">
            <v>MWK</v>
          </cell>
        </row>
        <row r="102">
          <cell r="B102" t="str">
            <v>MXN</v>
          </cell>
        </row>
        <row r="103">
          <cell r="B103" t="str">
            <v>MYR</v>
          </cell>
        </row>
        <row r="104">
          <cell r="B104" t="str">
            <v>MZN</v>
          </cell>
        </row>
        <row r="105">
          <cell r="B105" t="str">
            <v>NAD</v>
          </cell>
        </row>
        <row r="106">
          <cell r="B106" t="str">
            <v>NGN</v>
          </cell>
        </row>
        <row r="107">
          <cell r="B107" t="str">
            <v>NIO</v>
          </cell>
        </row>
        <row r="108">
          <cell r="B108" t="str">
            <v>NOK</v>
          </cell>
        </row>
        <row r="109">
          <cell r="B109" t="str">
            <v>NPR</v>
          </cell>
        </row>
        <row r="110">
          <cell r="B110" t="str">
            <v>NZD</v>
          </cell>
        </row>
        <row r="111">
          <cell r="B111" t="str">
            <v>OMR</v>
          </cell>
        </row>
        <row r="112">
          <cell r="B112" t="str">
            <v>PAB</v>
          </cell>
        </row>
        <row r="113">
          <cell r="B113" t="str">
            <v>PEN</v>
          </cell>
        </row>
        <row r="114">
          <cell r="B114" t="str">
            <v>PGK</v>
          </cell>
        </row>
        <row r="115">
          <cell r="B115" t="str">
            <v>PHP</v>
          </cell>
        </row>
        <row r="116">
          <cell r="B116" t="str">
            <v>PKR</v>
          </cell>
        </row>
        <row r="117">
          <cell r="B117" t="str">
            <v>PLN</v>
          </cell>
        </row>
        <row r="118">
          <cell r="B118" t="str">
            <v>PYG</v>
          </cell>
        </row>
        <row r="119">
          <cell r="B119" t="str">
            <v>QAR</v>
          </cell>
        </row>
        <row r="120">
          <cell r="B120" t="str">
            <v>RON</v>
          </cell>
        </row>
        <row r="121">
          <cell r="B121" t="str">
            <v>RSD</v>
          </cell>
        </row>
        <row r="122">
          <cell r="B122" t="str">
            <v>RUB</v>
          </cell>
        </row>
        <row r="123">
          <cell r="B123" t="str">
            <v>RWF</v>
          </cell>
        </row>
        <row r="124">
          <cell r="B124" t="str">
            <v>SAR</v>
          </cell>
        </row>
        <row r="125">
          <cell r="B125" t="str">
            <v>SBD</v>
          </cell>
        </row>
        <row r="126">
          <cell r="B126" t="str">
            <v>SCR</v>
          </cell>
        </row>
        <row r="127">
          <cell r="B127" t="str">
            <v>SDG</v>
          </cell>
        </row>
        <row r="128">
          <cell r="B128" t="str">
            <v>SEK</v>
          </cell>
        </row>
        <row r="129">
          <cell r="B129" t="str">
            <v>SGD</v>
          </cell>
        </row>
        <row r="130">
          <cell r="B130" t="str">
            <v>SHP</v>
          </cell>
        </row>
        <row r="131">
          <cell r="B131" t="str">
            <v>SLL</v>
          </cell>
        </row>
        <row r="132">
          <cell r="B132" t="str">
            <v>SOS</v>
          </cell>
        </row>
        <row r="133">
          <cell r="B133" t="str">
            <v>SPL*</v>
          </cell>
        </row>
        <row r="134">
          <cell r="B134" t="str">
            <v>SRD</v>
          </cell>
        </row>
        <row r="135">
          <cell r="B135" t="str">
            <v>STD</v>
          </cell>
        </row>
        <row r="136">
          <cell r="B136" t="str">
            <v>SVC</v>
          </cell>
        </row>
        <row r="137">
          <cell r="B137" t="str">
            <v>SYP</v>
          </cell>
        </row>
        <row r="138">
          <cell r="B138" t="str">
            <v>SZL</v>
          </cell>
        </row>
        <row r="139">
          <cell r="B139" t="str">
            <v>THB</v>
          </cell>
        </row>
        <row r="140">
          <cell r="B140" t="str">
            <v>TJS</v>
          </cell>
        </row>
        <row r="141">
          <cell r="B141" t="str">
            <v>TMT</v>
          </cell>
        </row>
        <row r="142">
          <cell r="B142" t="str">
            <v>TND</v>
          </cell>
        </row>
        <row r="143">
          <cell r="B143" t="str">
            <v>TOP</v>
          </cell>
        </row>
        <row r="144">
          <cell r="B144" t="str">
            <v>TRY</v>
          </cell>
        </row>
        <row r="145">
          <cell r="B145" t="str">
            <v>TTD</v>
          </cell>
        </row>
        <row r="146">
          <cell r="B146" t="str">
            <v>TVD</v>
          </cell>
        </row>
        <row r="147">
          <cell r="B147" t="str">
            <v>TWD</v>
          </cell>
        </row>
        <row r="148">
          <cell r="B148" t="str">
            <v>TZS</v>
          </cell>
        </row>
        <row r="149">
          <cell r="B149" t="str">
            <v>UAH</v>
          </cell>
        </row>
        <row r="150">
          <cell r="B150" t="str">
            <v>UGX</v>
          </cell>
        </row>
        <row r="151">
          <cell r="B151" t="str">
            <v>USD</v>
          </cell>
        </row>
        <row r="152">
          <cell r="B152" t="str">
            <v>UYU</v>
          </cell>
        </row>
        <row r="153">
          <cell r="B153" t="str">
            <v>UZS</v>
          </cell>
        </row>
        <row r="154">
          <cell r="B154" t="str">
            <v>VEF</v>
          </cell>
        </row>
        <row r="155">
          <cell r="B155" t="str">
            <v>VND</v>
          </cell>
        </row>
        <row r="156">
          <cell r="B156" t="str">
            <v>VUV</v>
          </cell>
        </row>
        <row r="157">
          <cell r="B157" t="str">
            <v>WST</v>
          </cell>
        </row>
        <row r="158">
          <cell r="B158" t="str">
            <v>XAF</v>
          </cell>
        </row>
        <row r="159">
          <cell r="B159" t="str">
            <v>XCD</v>
          </cell>
        </row>
        <row r="160">
          <cell r="B160" t="str">
            <v>XDR</v>
          </cell>
        </row>
        <row r="161">
          <cell r="B161" t="str">
            <v>XOF</v>
          </cell>
        </row>
        <row r="162">
          <cell r="B162" t="str">
            <v>XPF</v>
          </cell>
        </row>
        <row r="163">
          <cell r="B163" t="str">
            <v>YER</v>
          </cell>
        </row>
        <row r="164">
          <cell r="B164" t="str">
            <v>ZAR</v>
          </cell>
        </row>
        <row r="165">
          <cell r="B165" t="str">
            <v>ZMW</v>
          </cell>
        </row>
        <row r="166">
          <cell r="B166" t="str">
            <v>ZWD</v>
          </cell>
        </row>
      </sheetData>
      <sheetData sheetId="3">
        <row r="33">
          <cell r="D33" t="str">
            <v>ABC Corp</v>
          </cell>
        </row>
      </sheetData>
      <sheetData sheetId="4">
        <row r="4">
          <cell r="B4" t="str">
            <v>AED</v>
          </cell>
        </row>
      </sheetData>
      <sheetData sheetId="5"/>
      <sheetData sheetId="6"/>
      <sheetData sheetId="7">
        <row r="16">
          <cell r="C16" t="str">
            <v>Afghanistan</v>
          </cell>
        </row>
      </sheetData>
      <sheetData sheetId="8">
        <row r="16">
          <cell r="C16" t="str">
            <v>Afghanistan</v>
          </cell>
        </row>
      </sheetData>
      <sheetData sheetId="9"/>
      <sheetData sheetId="10"/>
      <sheetData sheetId="11"/>
      <sheetData sheetId="12">
        <row r="4">
          <cell r="B4" t="str">
            <v>AED</v>
          </cell>
        </row>
      </sheetData>
      <sheetData sheetId="13">
        <row r="4">
          <cell r="B4" t="str">
            <v>AED</v>
          </cell>
        </row>
      </sheetData>
      <sheetData sheetId="14"/>
      <sheetData sheetId="15"/>
      <sheetData sheetId="16"/>
      <sheetData sheetId="17">
        <row r="16">
          <cell r="C16" t="str">
            <v>Afghanistan</v>
          </cell>
        </row>
      </sheetData>
      <sheetData sheetId="18">
        <row r="4">
          <cell r="B4" t="str">
            <v>AED</v>
          </cell>
        </row>
      </sheetData>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Overview"/>
      <sheetName val="Sales &amp; Expenses"/>
      <sheetName val="Assets &amp; Liabilities"/>
      <sheetName val="&lt;Output&gt;"/>
      <sheetName val="&gt;&gt;Backup"/>
      <sheetName val="Worksheet"/>
      <sheetName val="Macro Assumptions"/>
      <sheetName val="Tax"/>
      <sheetName val="Inflation"/>
      <sheetName val="Lending Rate"/>
      <sheetName val="Fx_annual"/>
      <sheetName val="Fx_spot"/>
      <sheetName val="Currency Code"/>
      <sheetName val="Definition and Source"/>
      <sheetName val="Currency Analysis"/>
      <sheetName val="Language"/>
      <sheetName val="AutoCheck"/>
      <sheetName val="Borrowings Schedule"/>
      <sheetName val="Donations Schedule"/>
      <sheetName val="Income Loc"/>
      <sheetName val="Balance Sheet Loc"/>
      <sheetName val="Portfolio Report Loc"/>
      <sheetName val="Cash Flow Loc"/>
      <sheetName val="OIR Report Loc"/>
      <sheetName val="Cash Forecast Loc"/>
      <sheetName val="Supporting Schedules"/>
      <sheetName val="Income Int"/>
      <sheetName val="Balance Sheet Int"/>
      <sheetName val="Portfolio Report Int"/>
      <sheetName val="Cash Flow Int"/>
      <sheetName val="OIR Report Int"/>
      <sheetName val="Cash Forecast Int"/>
      <sheetName val="FX Translation Worksheet"/>
      <sheetName val="Notes"/>
      <sheetName val="Data"/>
      <sheetName val="Break-Even Analysis"/>
    </sheetNames>
    <sheetDataSet>
      <sheetData sheetId="0" refreshError="1">
        <row r="10">
          <cell r="E10">
            <v>0</v>
          </cell>
          <cell r="F1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00"/>
    <pageSetUpPr fitToPage="1"/>
  </sheetPr>
  <dimension ref="B3:L23"/>
  <sheetViews>
    <sheetView showGridLines="0" tabSelected="1" view="pageLayout" topLeftCell="A13" zoomScaleNormal="85" zoomScaleSheetLayoutView="80" workbookViewId="0">
      <selection activeCell="B25" sqref="B25"/>
    </sheetView>
  </sheetViews>
  <sheetFormatPr defaultColWidth="8.85546875" defaultRowHeight="15.75" x14ac:dyDescent="0.3"/>
  <cols>
    <col min="1" max="1" width="10.85546875" style="2" customWidth="1"/>
    <col min="2" max="2" width="20.85546875" style="2" customWidth="1"/>
    <col min="3" max="3" width="8.85546875" style="2"/>
    <col min="4" max="4" width="3.85546875" style="2" customWidth="1"/>
    <col min="5" max="9" width="8.85546875" style="2"/>
    <col min="10" max="10" width="3.85546875" style="2" customWidth="1"/>
    <col min="11" max="11" width="8.85546875" style="2"/>
    <col min="12" max="12" width="20.85546875" style="2" customWidth="1"/>
    <col min="13" max="13" width="10.85546875" style="2" customWidth="1"/>
    <col min="14" max="16384" width="8.85546875" style="2"/>
  </cols>
  <sheetData>
    <row r="3" spans="2:12" ht="60" customHeight="1" x14ac:dyDescent="0.3">
      <c r="B3" s="210" t="s">
        <v>282</v>
      </c>
      <c r="C3" s="211"/>
    </row>
    <row r="4" spans="2:12" ht="51" customHeight="1" x14ac:dyDescent="0.3">
      <c r="B4" s="212"/>
      <c r="C4" s="213"/>
    </row>
    <row r="9" spans="2:12" ht="48.75" x14ac:dyDescent="0.85">
      <c r="B9" s="214" t="str">
        <f>IF(G15="", "Name of Organization", G15)</f>
        <v>Company Name</v>
      </c>
      <c r="C9" s="214"/>
      <c r="D9" s="214"/>
      <c r="E9" s="214"/>
      <c r="F9" s="214"/>
      <c r="G9" s="214"/>
      <c r="H9" s="214"/>
      <c r="I9" s="214"/>
      <c r="J9" s="214"/>
      <c r="K9" s="214"/>
      <c r="L9" s="214"/>
    </row>
    <row r="10" spans="2:12" ht="5.0999999999999996" customHeight="1" x14ac:dyDescent="0.85">
      <c r="B10" s="3"/>
      <c r="C10" s="3"/>
      <c r="D10" s="3"/>
      <c r="E10" s="3"/>
      <c r="F10" s="3"/>
      <c r="G10" s="4"/>
      <c r="H10" s="3"/>
      <c r="I10" s="3"/>
      <c r="J10" s="3"/>
      <c r="K10" s="3"/>
      <c r="L10" s="3"/>
    </row>
    <row r="11" spans="2:12" ht="48.75" x14ac:dyDescent="0.85">
      <c r="G11" s="71" t="s">
        <v>332</v>
      </c>
    </row>
    <row r="15" spans="2:12" ht="19.5" customHeight="1" x14ac:dyDescent="0.3">
      <c r="B15" s="5" t="s">
        <v>218</v>
      </c>
      <c r="G15" s="215" t="s">
        <v>344</v>
      </c>
      <c r="H15" s="216"/>
      <c r="I15" s="216"/>
      <c r="J15" s="216"/>
    </row>
    <row r="16" spans="2:12" ht="1.5" customHeight="1" x14ac:dyDescent="0.3">
      <c r="B16" s="5"/>
    </row>
    <row r="17" spans="2:10" ht="1.5" customHeight="1" x14ac:dyDescent="0.3">
      <c r="B17" s="5"/>
    </row>
    <row r="18" spans="2:10" ht="13.5" customHeight="1" x14ac:dyDescent="0.3">
      <c r="B18" s="5"/>
    </row>
    <row r="19" spans="2:10" ht="20.25" customHeight="1" x14ac:dyDescent="0.3">
      <c r="B19" s="5" t="s">
        <v>356</v>
      </c>
      <c r="G19" s="215"/>
      <c r="H19" s="216"/>
      <c r="I19" s="216"/>
      <c r="J19" s="216"/>
    </row>
    <row r="20" spans="2:10" ht="13.5" customHeight="1" x14ac:dyDescent="0.3">
      <c r="B20" s="5"/>
    </row>
    <row r="21" spans="2:10" ht="21" customHeight="1" x14ac:dyDescent="0.3">
      <c r="B21" s="5" t="s">
        <v>355</v>
      </c>
      <c r="G21" s="215"/>
      <c r="H21" s="216"/>
      <c r="I21" s="216"/>
      <c r="J21" s="216"/>
    </row>
    <row r="22" spans="2:10" ht="21.75" x14ac:dyDescent="0.4">
      <c r="G22" s="6"/>
    </row>
    <row r="23" spans="2:10" ht="21.75" x14ac:dyDescent="0.4">
      <c r="G23" s="6" t="str">
        <f ca="1">"Updated as of "&amp;TEXT(TODAY(),"dd-mmm-yy")</f>
        <v>Updated as of 24-Jun-16</v>
      </c>
    </row>
  </sheetData>
  <sheetProtection formatRows="0" insertHyperlinks="0"/>
  <mergeCells count="5">
    <mergeCell ref="B3:C4"/>
    <mergeCell ref="B9:L9"/>
    <mergeCell ref="G15:J15"/>
    <mergeCell ref="G21:J21"/>
    <mergeCell ref="G19:J19"/>
  </mergeCells>
  <phoneticPr fontId="20" type="noConversion"/>
  <printOptions horizontalCentered="1" verticalCentered="1"/>
  <pageMargins left="0.71" right="0.71" top="0.75000000000000011" bottom="0.75000000000000011" header="0.31" footer="0.31"/>
  <pageSetup orientation="landscape" r:id="rId1"/>
  <ignoredErrors>
    <ignoredError sqref="B9" emptyCellReference="1"/>
  </ignoredErrors>
  <drawing r:id="rId2"/>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00"/>
    <pageSetUpPr fitToPage="1"/>
  </sheetPr>
  <dimension ref="B2:U80"/>
  <sheetViews>
    <sheetView showGridLines="0" topLeftCell="A71" zoomScale="82" zoomScaleNormal="82" zoomScaleSheetLayoutView="80" zoomScalePageLayoutView="82" workbookViewId="0">
      <selection activeCell="C15" sqref="C15"/>
    </sheetView>
  </sheetViews>
  <sheetFormatPr defaultColWidth="8.85546875" defaultRowHeight="15.75" x14ac:dyDescent="0.3"/>
  <cols>
    <col min="1" max="1" width="5.28515625" style="2" customWidth="1"/>
    <col min="2" max="2" width="2.140625" style="2" customWidth="1"/>
    <col min="3" max="3" width="21.42578125" style="2" customWidth="1"/>
    <col min="4" max="4" width="151.42578125" style="2" customWidth="1"/>
    <col min="5" max="16384" width="8.85546875" style="2"/>
  </cols>
  <sheetData>
    <row r="2" spans="2:21" ht="26.1" customHeight="1" x14ac:dyDescent="0.3">
      <c r="B2" s="54" t="str">
        <f>IF(Cover!G15="", "Name of Organization", Cover!G15)</f>
        <v>Company Name</v>
      </c>
    </row>
    <row r="3" spans="2:21" s="8" customFormat="1" ht="18.95" customHeight="1" x14ac:dyDescent="0.4">
      <c r="B3" s="24" t="e">
        <f>IF(Cover!#REF!="","Spark Window (Venture/Growth)",Cover!#REF!)</f>
        <v>#REF!</v>
      </c>
    </row>
    <row r="4" spans="2:21" ht="8.1" customHeight="1" x14ac:dyDescent="0.6">
      <c r="B4" s="20"/>
      <c r="C4" s="20"/>
      <c r="D4" s="20"/>
    </row>
    <row r="5" spans="2:21" ht="42" customHeight="1" x14ac:dyDescent="0.65">
      <c r="B5" s="53" t="s">
        <v>216</v>
      </c>
      <c r="C5" s="20"/>
      <c r="D5" s="20"/>
      <c r="E5" s="20"/>
      <c r="F5" s="20"/>
      <c r="G5" s="20"/>
      <c r="H5" s="20"/>
      <c r="I5" s="20"/>
    </row>
    <row r="6" spans="2:21" ht="5.0999999999999996" customHeight="1" x14ac:dyDescent="0.85">
      <c r="B6" s="3"/>
      <c r="C6" s="3"/>
      <c r="D6" s="3"/>
      <c r="E6" s="8"/>
      <c r="F6" s="8"/>
      <c r="G6" s="50"/>
      <c r="H6" s="8"/>
      <c r="I6" s="8"/>
      <c r="J6" s="8"/>
      <c r="K6" s="8"/>
      <c r="L6" s="8"/>
      <c r="M6" s="8"/>
      <c r="N6" s="8"/>
      <c r="O6" s="8"/>
      <c r="P6" s="8"/>
      <c r="Q6" s="8"/>
      <c r="R6" s="8"/>
      <c r="S6" s="8"/>
      <c r="T6" s="8"/>
      <c r="U6" s="8"/>
    </row>
    <row r="7" spans="2:21" ht="24.95" customHeight="1" x14ac:dyDescent="0.3">
      <c r="B7" s="5"/>
    </row>
    <row r="8" spans="2:21" ht="21" customHeight="1" x14ac:dyDescent="0.35">
      <c r="B8" s="222" t="s">
        <v>247</v>
      </c>
      <c r="C8" s="222"/>
      <c r="D8" s="222"/>
    </row>
    <row r="9" spans="2:21" ht="8.1" customHeight="1" x14ac:dyDescent="0.3">
      <c r="B9" s="5"/>
    </row>
    <row r="10" spans="2:21" s="10" customFormat="1" ht="19.5" x14ac:dyDescent="0.3">
      <c r="B10" s="221" t="s">
        <v>243</v>
      </c>
      <c r="C10" s="221"/>
      <c r="D10" s="221"/>
    </row>
    <row r="11" spans="2:21" ht="6.95" customHeight="1" x14ac:dyDescent="0.3">
      <c r="C11" s="5"/>
    </row>
    <row r="12" spans="2:21" ht="30.95" customHeight="1" x14ac:dyDescent="0.3">
      <c r="B12" s="220" t="s">
        <v>248</v>
      </c>
      <c r="C12" s="220"/>
      <c r="D12" s="220"/>
    </row>
    <row r="13" spans="2:21" ht="6.95" customHeight="1" thickBot="1" x14ac:dyDescent="0.35">
      <c r="C13" s="5"/>
    </row>
    <row r="14" spans="2:21" ht="19.5" thickBot="1" x14ac:dyDescent="0.5">
      <c r="B14" s="21"/>
      <c r="C14" s="25" t="s">
        <v>246</v>
      </c>
      <c r="D14" s="26" t="s">
        <v>219</v>
      </c>
    </row>
    <row r="15" spans="2:21" ht="17.25" thickBot="1" x14ac:dyDescent="0.35">
      <c r="B15" s="21"/>
      <c r="C15" s="30"/>
      <c r="D15" s="27"/>
    </row>
    <row r="16" spans="2:21" ht="17.25" thickBot="1" x14ac:dyDescent="0.35">
      <c r="B16" s="21"/>
      <c r="C16" s="31"/>
      <c r="D16" s="28"/>
    </row>
    <row r="17" spans="2:4" ht="17.25" thickBot="1" x14ac:dyDescent="0.35">
      <c r="B17" s="21"/>
      <c r="C17" s="31"/>
      <c r="D17" s="28"/>
    </row>
    <row r="18" spans="2:4" ht="17.25" thickBot="1" x14ac:dyDescent="0.35">
      <c r="B18" s="21"/>
      <c r="C18" s="31"/>
      <c r="D18" s="28"/>
    </row>
    <row r="19" spans="2:4" ht="17.25" thickBot="1" x14ac:dyDescent="0.35">
      <c r="B19" s="21"/>
      <c r="C19" s="32"/>
      <c r="D19" s="29"/>
    </row>
    <row r="20" spans="2:4" ht="17.25" thickBot="1" x14ac:dyDescent="0.35">
      <c r="B20" s="21"/>
      <c r="C20" s="32"/>
      <c r="D20" s="29"/>
    </row>
    <row r="21" spans="2:4" ht="18.95" customHeight="1" x14ac:dyDescent="0.3">
      <c r="B21" s="22"/>
      <c r="C21" s="23"/>
      <c r="D21" s="23"/>
    </row>
    <row r="22" spans="2:4" s="10" customFormat="1" ht="21" customHeight="1" x14ac:dyDescent="0.3">
      <c r="B22" s="217" t="s">
        <v>256</v>
      </c>
      <c r="C22" s="218" t="s">
        <v>214</v>
      </c>
      <c r="D22" s="219" t="s">
        <v>215</v>
      </c>
    </row>
    <row r="23" spans="2:4" ht="6.95" customHeight="1" x14ac:dyDescent="0.3">
      <c r="C23" s="5"/>
    </row>
    <row r="24" spans="2:4" ht="30.95" customHeight="1" x14ac:dyDescent="0.3">
      <c r="B24" s="220" t="s">
        <v>255</v>
      </c>
      <c r="C24" s="220"/>
      <c r="D24" s="220"/>
    </row>
    <row r="25" spans="2:4" ht="6.95" customHeight="1" thickBot="1" x14ac:dyDescent="0.35">
      <c r="C25" s="5"/>
    </row>
    <row r="26" spans="2:4" ht="19.5" thickBot="1" x14ac:dyDescent="0.5">
      <c r="B26" s="21"/>
      <c r="C26" s="25" t="s">
        <v>246</v>
      </c>
      <c r="D26" s="26" t="s">
        <v>219</v>
      </c>
    </row>
    <row r="27" spans="2:4" ht="17.25" thickBot="1" x14ac:dyDescent="0.35">
      <c r="B27" s="21"/>
      <c r="C27" s="30"/>
      <c r="D27" s="27"/>
    </row>
    <row r="28" spans="2:4" ht="17.25" thickBot="1" x14ac:dyDescent="0.35">
      <c r="B28" s="21"/>
      <c r="C28" s="31"/>
      <c r="D28" s="28"/>
    </row>
    <row r="29" spans="2:4" ht="17.25" thickBot="1" x14ac:dyDescent="0.35">
      <c r="B29" s="21"/>
      <c r="C29" s="31"/>
      <c r="D29" s="28"/>
    </row>
    <row r="30" spans="2:4" ht="17.25" thickBot="1" x14ac:dyDescent="0.35">
      <c r="B30" s="21"/>
      <c r="C30" s="31"/>
      <c r="D30" s="28"/>
    </row>
    <row r="31" spans="2:4" ht="17.25" thickBot="1" x14ac:dyDescent="0.35">
      <c r="B31" s="21"/>
      <c r="C31" s="32"/>
      <c r="D31" s="29"/>
    </row>
    <row r="32" spans="2:4" ht="16.5" thickBot="1" x14ac:dyDescent="0.35">
      <c r="B32" s="21"/>
      <c r="C32" s="33"/>
      <c r="D32" s="19"/>
    </row>
    <row r="33" spans="2:4" ht="18.95" customHeight="1" x14ac:dyDescent="0.3">
      <c r="B33" s="22"/>
      <c r="C33" s="23"/>
      <c r="D33" s="23"/>
    </row>
    <row r="34" spans="2:4" s="10" customFormat="1" ht="21" customHeight="1" x14ac:dyDescent="0.3">
      <c r="B34" s="217" t="s">
        <v>299</v>
      </c>
      <c r="C34" s="218" t="s">
        <v>214</v>
      </c>
      <c r="D34" s="219" t="s">
        <v>215</v>
      </c>
    </row>
    <row r="35" spans="2:4" ht="6.95" customHeight="1" x14ac:dyDescent="0.3">
      <c r="C35" s="5"/>
    </row>
    <row r="36" spans="2:4" ht="30.95" customHeight="1" x14ac:dyDescent="0.3">
      <c r="B36" s="220" t="s">
        <v>289</v>
      </c>
      <c r="C36" s="220"/>
      <c r="D36" s="220"/>
    </row>
    <row r="37" spans="2:4" ht="6.95" customHeight="1" thickBot="1" x14ac:dyDescent="0.35">
      <c r="C37" s="5"/>
    </row>
    <row r="38" spans="2:4" ht="19.5" thickBot="1" x14ac:dyDescent="0.5">
      <c r="B38" s="21"/>
      <c r="C38" s="25" t="s">
        <v>246</v>
      </c>
      <c r="D38" s="26" t="s">
        <v>219</v>
      </c>
    </row>
    <row r="39" spans="2:4" ht="17.25" thickBot="1" x14ac:dyDescent="0.35">
      <c r="B39" s="21"/>
      <c r="C39" s="30"/>
      <c r="D39" s="27"/>
    </row>
    <row r="40" spans="2:4" ht="17.25" thickBot="1" x14ac:dyDescent="0.35">
      <c r="B40" s="21"/>
      <c r="C40" s="31"/>
      <c r="D40" s="28"/>
    </row>
    <row r="41" spans="2:4" ht="17.25" thickBot="1" x14ac:dyDescent="0.35">
      <c r="B41" s="21"/>
      <c r="C41" s="31"/>
      <c r="D41" s="28"/>
    </row>
    <row r="42" spans="2:4" ht="17.25" thickBot="1" x14ac:dyDescent="0.35">
      <c r="B42" s="21"/>
      <c r="C42" s="31"/>
      <c r="D42" s="28"/>
    </row>
    <row r="43" spans="2:4" ht="17.25" thickBot="1" x14ac:dyDescent="0.35">
      <c r="B43" s="21"/>
      <c r="C43" s="32"/>
      <c r="D43" s="29"/>
    </row>
    <row r="44" spans="2:4" ht="17.25" thickBot="1" x14ac:dyDescent="0.35">
      <c r="B44" s="21"/>
      <c r="C44" s="32"/>
      <c r="D44" s="29"/>
    </row>
    <row r="45" spans="2:4" ht="18.95" customHeight="1" x14ac:dyDescent="0.3">
      <c r="B45" s="22"/>
      <c r="C45" s="23"/>
      <c r="D45" s="23"/>
    </row>
    <row r="46" spans="2:4" s="10" customFormat="1" ht="21" customHeight="1" x14ac:dyDescent="0.3">
      <c r="B46" s="217" t="s">
        <v>245</v>
      </c>
      <c r="C46" s="218"/>
      <c r="D46" s="219"/>
    </row>
    <row r="47" spans="2:4" ht="6.95" customHeight="1" x14ac:dyDescent="0.3">
      <c r="C47" s="5"/>
    </row>
    <row r="48" spans="2:4" ht="30.95" customHeight="1" x14ac:dyDescent="0.3">
      <c r="B48" s="220" t="s">
        <v>249</v>
      </c>
      <c r="C48" s="220"/>
      <c r="D48" s="220"/>
    </row>
    <row r="49" spans="2:4" ht="6.95" customHeight="1" thickBot="1" x14ac:dyDescent="0.35">
      <c r="C49" s="5"/>
    </row>
    <row r="50" spans="2:4" ht="19.5" thickBot="1" x14ac:dyDescent="0.5">
      <c r="B50" s="21"/>
      <c r="C50" s="25" t="s">
        <v>244</v>
      </c>
      <c r="D50" s="26" t="s">
        <v>219</v>
      </c>
    </row>
    <row r="51" spans="2:4" ht="17.25" thickBot="1" x14ac:dyDescent="0.35">
      <c r="B51" s="21"/>
      <c r="C51" s="30"/>
      <c r="D51" s="27"/>
    </row>
    <row r="52" spans="2:4" ht="17.25" thickBot="1" x14ac:dyDescent="0.35">
      <c r="B52" s="21"/>
      <c r="C52" s="31"/>
      <c r="D52" s="28"/>
    </row>
    <row r="53" spans="2:4" ht="17.25" thickBot="1" x14ac:dyDescent="0.35">
      <c r="B53" s="21"/>
      <c r="C53" s="31"/>
      <c r="D53" s="28"/>
    </row>
    <row r="54" spans="2:4" ht="17.25" thickBot="1" x14ac:dyDescent="0.35">
      <c r="B54" s="21"/>
      <c r="C54" s="31"/>
      <c r="D54" s="28"/>
    </row>
    <row r="55" spans="2:4" ht="17.25" thickBot="1" x14ac:dyDescent="0.35">
      <c r="B55" s="21"/>
      <c r="C55" s="32"/>
      <c r="D55" s="29"/>
    </row>
    <row r="56" spans="2:4" ht="17.25" thickBot="1" x14ac:dyDescent="0.35">
      <c r="B56" s="21"/>
      <c r="C56" s="32"/>
      <c r="D56" s="29"/>
    </row>
    <row r="57" spans="2:4" ht="18.95" customHeight="1" x14ac:dyDescent="0.3">
      <c r="B57" s="22"/>
      <c r="C57" s="23"/>
      <c r="D57" s="23"/>
    </row>
    <row r="58" spans="2:4" s="10" customFormat="1" ht="21" customHeight="1" x14ac:dyDescent="0.3">
      <c r="B58" s="217" t="s">
        <v>300</v>
      </c>
      <c r="C58" s="218"/>
      <c r="D58" s="219"/>
    </row>
    <row r="59" spans="2:4" ht="6.95" customHeight="1" x14ac:dyDescent="0.3">
      <c r="C59" s="5"/>
    </row>
    <row r="60" spans="2:4" ht="30.95" customHeight="1" x14ac:dyDescent="0.3">
      <c r="B60" s="220" t="s">
        <v>289</v>
      </c>
      <c r="C60" s="220"/>
      <c r="D60" s="220"/>
    </row>
    <row r="61" spans="2:4" ht="6.95" customHeight="1" thickBot="1" x14ac:dyDescent="0.35">
      <c r="C61" s="5"/>
    </row>
    <row r="62" spans="2:4" ht="19.5" thickBot="1" x14ac:dyDescent="0.5">
      <c r="B62" s="21"/>
      <c r="C62" s="25" t="s">
        <v>244</v>
      </c>
      <c r="D62" s="26" t="s">
        <v>219</v>
      </c>
    </row>
    <row r="63" spans="2:4" ht="17.25" thickBot="1" x14ac:dyDescent="0.35">
      <c r="B63" s="21"/>
      <c r="C63" s="30"/>
      <c r="D63" s="27"/>
    </row>
    <row r="64" spans="2:4" ht="17.25" thickBot="1" x14ac:dyDescent="0.35">
      <c r="B64" s="21"/>
      <c r="C64" s="31"/>
      <c r="D64" s="28"/>
    </row>
    <row r="65" spans="2:4" ht="17.25" thickBot="1" x14ac:dyDescent="0.35">
      <c r="B65" s="21"/>
      <c r="C65" s="31"/>
      <c r="D65" s="28"/>
    </row>
    <row r="66" spans="2:4" ht="17.25" thickBot="1" x14ac:dyDescent="0.35">
      <c r="B66" s="21"/>
      <c r="C66" s="31"/>
      <c r="D66" s="28"/>
    </row>
    <row r="67" spans="2:4" ht="17.25" thickBot="1" x14ac:dyDescent="0.35">
      <c r="B67" s="21"/>
      <c r="C67" s="32"/>
      <c r="D67" s="29"/>
    </row>
    <row r="68" spans="2:4" ht="17.25" thickBot="1" x14ac:dyDescent="0.35">
      <c r="B68" s="21"/>
      <c r="C68" s="32"/>
      <c r="D68" s="29"/>
    </row>
    <row r="69" spans="2:4" ht="18.95" customHeight="1" x14ac:dyDescent="0.3">
      <c r="B69" s="87"/>
      <c r="C69" s="23"/>
      <c r="D69" s="23"/>
    </row>
    <row r="70" spans="2:4" s="10" customFormat="1" ht="21" customHeight="1" x14ac:dyDescent="0.3">
      <c r="B70" s="217" t="s">
        <v>288</v>
      </c>
      <c r="C70" s="218"/>
      <c r="D70" s="219"/>
    </row>
    <row r="71" spans="2:4" ht="6.95" customHeight="1" x14ac:dyDescent="0.3">
      <c r="C71" s="5"/>
    </row>
    <row r="72" spans="2:4" ht="30.95" customHeight="1" x14ac:dyDescent="0.3">
      <c r="B72" s="220" t="s">
        <v>287</v>
      </c>
      <c r="C72" s="220"/>
      <c r="D72" s="220"/>
    </row>
    <row r="73" spans="2:4" ht="6.95" customHeight="1" thickBot="1" x14ac:dyDescent="0.35">
      <c r="C73" s="5"/>
    </row>
    <row r="74" spans="2:4" ht="19.5" thickBot="1" x14ac:dyDescent="0.5">
      <c r="B74" s="21"/>
      <c r="C74" s="25" t="s">
        <v>244</v>
      </c>
      <c r="D74" s="26" t="s">
        <v>219</v>
      </c>
    </row>
    <row r="75" spans="2:4" ht="17.25" thickBot="1" x14ac:dyDescent="0.35">
      <c r="B75" s="21"/>
      <c r="C75" s="30"/>
      <c r="D75" s="27"/>
    </row>
    <row r="76" spans="2:4" ht="17.25" thickBot="1" x14ac:dyDescent="0.35">
      <c r="B76" s="21"/>
      <c r="C76" s="31"/>
      <c r="D76" s="28"/>
    </row>
    <row r="77" spans="2:4" ht="17.25" thickBot="1" x14ac:dyDescent="0.35">
      <c r="B77" s="21"/>
      <c r="C77" s="31"/>
      <c r="D77" s="28"/>
    </row>
    <row r="78" spans="2:4" ht="17.25" thickBot="1" x14ac:dyDescent="0.35">
      <c r="B78" s="21"/>
      <c r="C78" s="31"/>
      <c r="D78" s="28"/>
    </row>
    <row r="79" spans="2:4" ht="17.25" thickBot="1" x14ac:dyDescent="0.35">
      <c r="B79" s="21"/>
      <c r="C79" s="32"/>
      <c r="D79" s="29"/>
    </row>
    <row r="80" spans="2:4" ht="17.25" thickBot="1" x14ac:dyDescent="0.35">
      <c r="B80" s="21"/>
      <c r="C80" s="32"/>
      <c r="D80" s="29"/>
    </row>
  </sheetData>
  <sheetProtection sheet="1" objects="1" scenarios="1" formatRows="0" insertRows="0" insertHyperlinks="0" selectLockedCells="1"/>
  <mergeCells count="13">
    <mergeCell ref="B70:D70"/>
    <mergeCell ref="B72:D72"/>
    <mergeCell ref="B48:D48"/>
    <mergeCell ref="B10:D10"/>
    <mergeCell ref="B8:D8"/>
    <mergeCell ref="B22:D22"/>
    <mergeCell ref="B46:D46"/>
    <mergeCell ref="B12:D12"/>
    <mergeCell ref="B24:D24"/>
    <mergeCell ref="B34:D34"/>
    <mergeCell ref="B36:D36"/>
    <mergeCell ref="B58:D58"/>
    <mergeCell ref="B60:D60"/>
  </mergeCells>
  <phoneticPr fontId="20" type="noConversion"/>
  <printOptions horizontalCentered="1" verticalCentered="1"/>
  <pageMargins left="0.70866141732283472" right="0.70866141732283472" top="0.74803149606299213" bottom="0.74803149606299213" header="0.31496062992125984" footer="0.31496062992125984"/>
  <pageSetup scale="79" fitToHeight="2" orientation="landscape"/>
  <headerFooter>
    <oddHeader>&amp;C&amp;"Perpetua,Bold"&amp;K01+030Pilot Innovation Fund III_x000D_Innovation Strategy and Project Roll Out Plan_x000D_&amp;A_x000D_&amp;"Perpetua,Regular"&amp;D&amp;R&amp;G</oddHeader>
  </headerFooter>
  <legacyDrawingHF r:id="rId1"/>
  <extLst>
    <ext xmlns:mx="http://schemas.microsoft.com/office/mac/excel/2008/main" uri="{64002731-A6B0-56B0-2670-7721B7C09600}">
      <mx:PLV Mode="0" OnePage="0" WScale="65"/>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showGridLines="0" view="pageLayout" topLeftCell="A4" workbookViewId="0">
      <selection activeCell="D13" sqref="D13:N13"/>
    </sheetView>
  </sheetViews>
  <sheetFormatPr defaultColWidth="10.85546875" defaultRowHeight="15.75" x14ac:dyDescent="0.3"/>
  <cols>
    <col min="1" max="2" width="10.85546875" style="13"/>
    <col min="3" max="3" width="41.140625" style="13" customWidth="1"/>
    <col min="4" max="16384" width="10.85546875" style="13"/>
  </cols>
  <sheetData>
    <row r="1" spans="1:19" s="2" customFormat="1" x14ac:dyDescent="0.3"/>
    <row r="2" spans="1:19" s="2" customFormat="1" ht="39" customHeight="1" x14ac:dyDescent="0.6">
      <c r="A2" s="20" t="s">
        <v>326</v>
      </c>
      <c r="B2" s="20"/>
      <c r="C2" s="20"/>
      <c r="D2" s="20"/>
      <c r="E2" s="20"/>
      <c r="F2" s="20"/>
      <c r="G2" s="51"/>
      <c r="H2" s="51"/>
      <c r="I2" s="51"/>
      <c r="J2" s="14"/>
      <c r="K2" s="14"/>
      <c r="L2" s="14"/>
      <c r="M2" s="14"/>
      <c r="N2" s="14"/>
      <c r="O2" s="14"/>
      <c r="P2" s="14"/>
      <c r="Q2" s="14"/>
      <c r="R2" s="14"/>
      <c r="S2" s="14"/>
    </row>
    <row r="3" spans="1:19" s="2" customFormat="1" ht="5.0999999999999996" customHeight="1" x14ac:dyDescent="0.85">
      <c r="A3" s="3"/>
      <c r="B3" s="3"/>
      <c r="C3" s="3"/>
      <c r="D3" s="3"/>
      <c r="E3" s="3"/>
      <c r="F3" s="3"/>
      <c r="G3" s="52"/>
      <c r="H3" s="14"/>
      <c r="I3" s="14"/>
      <c r="J3" s="14"/>
      <c r="K3" s="14"/>
      <c r="L3" s="14"/>
      <c r="M3" s="14"/>
      <c r="N3" s="14"/>
      <c r="O3" s="14"/>
      <c r="P3" s="14"/>
      <c r="Q3" s="14"/>
      <c r="R3" s="14"/>
      <c r="S3" s="14"/>
    </row>
    <row r="4" spans="1:19" s="2" customFormat="1" ht="8.1" customHeight="1" x14ac:dyDescent="0.3">
      <c r="G4" s="14"/>
      <c r="H4" s="14"/>
      <c r="I4" s="14"/>
      <c r="J4" s="14"/>
      <c r="K4" s="14"/>
      <c r="L4" s="14"/>
      <c r="M4" s="14"/>
      <c r="N4" s="14"/>
      <c r="O4" s="14"/>
      <c r="P4" s="14"/>
      <c r="Q4" s="14"/>
      <c r="R4" s="14"/>
      <c r="S4" s="14"/>
    </row>
    <row r="5" spans="1:19" ht="92.25" customHeight="1" x14ac:dyDescent="0.3">
      <c r="A5" s="224" t="s">
        <v>378</v>
      </c>
      <c r="B5" s="224"/>
      <c r="C5" s="224"/>
      <c r="D5" s="224"/>
      <c r="E5" s="224"/>
      <c r="F5" s="224"/>
      <c r="G5" s="75"/>
      <c r="H5" s="75"/>
      <c r="I5" s="75"/>
      <c r="J5" s="75"/>
      <c r="K5" s="75"/>
      <c r="L5" s="75"/>
      <c r="M5" s="75"/>
      <c r="N5" s="75"/>
      <c r="O5" s="75"/>
      <c r="P5" s="23"/>
      <c r="Q5" s="23"/>
      <c r="R5" s="23"/>
      <c r="S5" s="23"/>
    </row>
    <row r="6" spans="1:19" x14ac:dyDescent="0.3">
      <c r="G6" s="23"/>
      <c r="H6" s="23"/>
      <c r="I6" s="23"/>
      <c r="J6" s="23"/>
      <c r="K6" s="23"/>
      <c r="L6" s="23"/>
      <c r="M6" s="23"/>
      <c r="N6" s="23"/>
      <c r="O6" s="23"/>
      <c r="P6" s="23"/>
      <c r="Q6" s="23"/>
      <c r="R6" s="23"/>
      <c r="S6" s="23"/>
    </row>
    <row r="7" spans="1:19" ht="16.5" x14ac:dyDescent="0.3">
      <c r="A7" s="195"/>
      <c r="B7" s="196" t="s">
        <v>354</v>
      </c>
      <c r="C7" s="197"/>
      <c r="D7" s="225"/>
      <c r="E7" s="225"/>
      <c r="F7" s="225"/>
      <c r="G7" s="225"/>
      <c r="H7" s="225"/>
      <c r="I7" s="225"/>
      <c r="J7" s="225"/>
      <c r="K7" s="225"/>
      <c r="L7" s="225"/>
      <c r="M7" s="225"/>
      <c r="N7" s="225"/>
      <c r="O7" s="197"/>
      <c r="P7" s="23"/>
      <c r="Q7" s="23"/>
      <c r="R7" s="23"/>
      <c r="S7" s="23"/>
    </row>
    <row r="8" spans="1:19" ht="16.5" x14ac:dyDescent="0.3">
      <c r="A8" s="197"/>
      <c r="B8" s="196"/>
      <c r="C8" s="197"/>
      <c r="D8" s="197"/>
      <c r="E8" s="197"/>
      <c r="F8" s="197"/>
      <c r="G8" s="197"/>
      <c r="H8" s="197"/>
      <c r="I8" s="197"/>
      <c r="J8" s="197"/>
      <c r="K8" s="197"/>
      <c r="L8" s="197"/>
      <c r="M8" s="197"/>
      <c r="N8" s="197"/>
      <c r="O8" s="197"/>
      <c r="P8" s="23"/>
      <c r="Q8" s="23"/>
      <c r="R8" s="23"/>
      <c r="S8" s="23"/>
    </row>
    <row r="9" spans="1:19" ht="16.5" x14ac:dyDescent="0.3">
      <c r="A9" s="200"/>
      <c r="B9" s="226" t="s">
        <v>368</v>
      </c>
      <c r="C9" s="227"/>
      <c r="D9" s="225"/>
      <c r="E9" s="225"/>
      <c r="F9" s="225"/>
      <c r="G9" s="225"/>
      <c r="H9" s="225"/>
      <c r="I9" s="225"/>
      <c r="J9" s="225"/>
      <c r="K9" s="225"/>
      <c r="L9" s="225"/>
      <c r="M9" s="225"/>
      <c r="N9" s="225"/>
      <c r="O9" s="225"/>
    </row>
    <row r="10" spans="1:19" ht="16.5" x14ac:dyDescent="0.3">
      <c r="A10" s="197"/>
      <c r="B10" s="196"/>
      <c r="C10" s="197"/>
      <c r="D10" s="197"/>
      <c r="E10" s="197"/>
      <c r="F10" s="197"/>
      <c r="G10" s="197"/>
      <c r="H10" s="197"/>
      <c r="I10" s="197"/>
      <c r="J10" s="197"/>
      <c r="K10" s="197"/>
      <c r="L10" s="197"/>
      <c r="M10" s="197"/>
      <c r="N10" s="197"/>
      <c r="O10" s="197"/>
    </row>
    <row r="11" spans="1:19" ht="16.5" x14ac:dyDescent="0.3">
      <c r="A11" s="201"/>
      <c r="B11" s="196" t="s">
        <v>369</v>
      </c>
      <c r="C11" s="197"/>
      <c r="D11" s="225"/>
      <c r="E11" s="225"/>
      <c r="F11" s="225"/>
      <c r="G11" s="225"/>
      <c r="H11" s="225"/>
      <c r="I11" s="225"/>
      <c r="J11" s="225"/>
      <c r="K11" s="225"/>
      <c r="L11" s="225"/>
      <c r="M11" s="225"/>
      <c r="N11" s="225"/>
      <c r="O11" s="225"/>
    </row>
    <row r="12" spans="1:19" ht="16.5" x14ac:dyDescent="0.3">
      <c r="A12" s="197"/>
      <c r="B12" s="196"/>
      <c r="C12" s="197"/>
      <c r="D12" s="197"/>
      <c r="E12" s="197"/>
      <c r="F12" s="197"/>
      <c r="G12" s="197"/>
      <c r="H12" s="197"/>
      <c r="I12" s="197"/>
      <c r="J12" s="197"/>
      <c r="K12" s="197"/>
      <c r="L12" s="197"/>
      <c r="M12" s="197"/>
      <c r="N12" s="197"/>
      <c r="O12" s="197"/>
    </row>
    <row r="13" spans="1:19" s="203" customFormat="1" ht="16.5" x14ac:dyDescent="0.3">
      <c r="A13" s="209"/>
      <c r="B13" s="202" t="s">
        <v>367</v>
      </c>
      <c r="C13" s="118"/>
      <c r="D13" s="223"/>
      <c r="E13" s="223"/>
      <c r="F13" s="223"/>
      <c r="G13" s="223"/>
      <c r="H13" s="223"/>
      <c r="I13" s="223"/>
      <c r="J13" s="223"/>
      <c r="K13" s="223"/>
      <c r="L13" s="223"/>
      <c r="M13" s="223"/>
      <c r="N13" s="223"/>
      <c r="O13" s="118"/>
    </row>
    <row r="14" spans="1:19" s="203" customFormat="1" ht="16.5" x14ac:dyDescent="0.3">
      <c r="A14" s="118"/>
      <c r="B14" s="202"/>
      <c r="C14" s="118"/>
      <c r="D14" s="204"/>
      <c r="E14" s="204"/>
      <c r="F14" s="204"/>
      <c r="G14" s="204"/>
      <c r="H14" s="204"/>
      <c r="I14" s="204"/>
      <c r="J14" s="204"/>
      <c r="K14" s="204"/>
      <c r="L14" s="204"/>
      <c r="M14" s="118"/>
      <c r="N14" s="118"/>
      <c r="O14" s="118"/>
    </row>
    <row r="15" spans="1:19" s="203" customFormat="1" ht="16.5" x14ac:dyDescent="0.3">
      <c r="A15" s="118"/>
      <c r="B15" s="118"/>
      <c r="C15" s="118"/>
      <c r="D15" s="204"/>
      <c r="E15" s="204"/>
      <c r="F15" s="204"/>
      <c r="G15" s="204"/>
      <c r="H15" s="204"/>
      <c r="I15" s="204"/>
      <c r="J15" s="204"/>
      <c r="K15" s="204"/>
      <c r="L15" s="204"/>
      <c r="M15" s="118"/>
      <c r="N15" s="118"/>
      <c r="O15" s="118"/>
    </row>
    <row r="16" spans="1:19" s="203" customFormat="1" ht="16.5" x14ac:dyDescent="0.3">
      <c r="A16" s="202"/>
      <c r="B16" s="118"/>
      <c r="C16" s="118"/>
      <c r="D16" s="204"/>
      <c r="E16" s="204"/>
      <c r="F16" s="204"/>
      <c r="G16" s="204"/>
      <c r="H16" s="204"/>
      <c r="I16" s="204"/>
      <c r="J16" s="204"/>
      <c r="K16" s="204"/>
      <c r="L16" s="204"/>
      <c r="M16" s="118"/>
      <c r="N16" s="118"/>
      <c r="O16" s="118"/>
    </row>
    <row r="17" spans="1:15" s="203" customFormat="1" ht="16.5" x14ac:dyDescent="0.3">
      <c r="A17" s="118"/>
      <c r="B17" s="202"/>
      <c r="C17" s="118"/>
      <c r="D17" s="118"/>
      <c r="E17" s="118"/>
      <c r="F17" s="118"/>
      <c r="G17" s="118"/>
      <c r="H17" s="118"/>
      <c r="I17" s="118"/>
      <c r="J17" s="118"/>
      <c r="K17" s="118"/>
      <c r="L17" s="118"/>
      <c r="M17" s="118"/>
      <c r="N17" s="118"/>
      <c r="O17" s="118"/>
    </row>
    <row r="18" spans="1:15" s="203" customFormat="1" ht="16.5" x14ac:dyDescent="0.3">
      <c r="A18" s="199"/>
      <c r="B18" s="202"/>
      <c r="C18" s="118"/>
      <c r="D18" s="223"/>
      <c r="E18" s="223"/>
      <c r="F18" s="223"/>
      <c r="G18" s="223"/>
      <c r="H18" s="223"/>
      <c r="I18" s="223"/>
      <c r="J18" s="223"/>
      <c r="K18" s="223"/>
      <c r="L18" s="223"/>
      <c r="M18" s="223"/>
      <c r="N18" s="223"/>
      <c r="O18" s="223"/>
    </row>
    <row r="19" spans="1:15" s="203" customFormat="1" ht="16.5" x14ac:dyDescent="0.3">
      <c r="A19" s="118"/>
      <c r="B19" s="202"/>
      <c r="C19" s="118"/>
      <c r="D19" s="118"/>
      <c r="E19" s="118"/>
      <c r="F19" s="118"/>
      <c r="G19" s="118"/>
      <c r="H19" s="118"/>
      <c r="I19" s="118"/>
      <c r="J19" s="118"/>
      <c r="K19" s="118"/>
      <c r="L19" s="118"/>
      <c r="M19" s="118"/>
      <c r="N19" s="118"/>
      <c r="O19" s="118"/>
    </row>
    <row r="20" spans="1:15" s="203" customFormat="1" ht="16.5" x14ac:dyDescent="0.3">
      <c r="A20" s="199"/>
      <c r="B20" s="202"/>
      <c r="C20" s="118"/>
      <c r="D20" s="223"/>
      <c r="E20" s="223"/>
      <c r="F20" s="223"/>
      <c r="G20" s="223"/>
      <c r="H20" s="223"/>
      <c r="I20" s="223"/>
      <c r="J20" s="223"/>
      <c r="K20" s="223"/>
      <c r="L20" s="223"/>
      <c r="M20" s="223"/>
      <c r="N20" s="223"/>
      <c r="O20" s="223"/>
    </row>
    <row r="21" spans="1:15" ht="18.75" customHeight="1" x14ac:dyDescent="0.3">
      <c r="A21" s="197"/>
      <c r="B21" s="196"/>
      <c r="C21" s="197"/>
      <c r="D21" s="197"/>
      <c r="E21" s="197"/>
      <c r="F21" s="197"/>
      <c r="G21" s="197"/>
      <c r="H21" s="197"/>
      <c r="I21" s="197"/>
      <c r="J21" s="197"/>
      <c r="K21" s="197"/>
      <c r="L21" s="197"/>
      <c r="M21" s="197"/>
      <c r="N21" s="197"/>
      <c r="O21" s="197"/>
    </row>
    <row r="22" spans="1:15" ht="16.5" x14ac:dyDescent="0.3">
      <c r="A22" s="198"/>
      <c r="B22" s="198"/>
      <c r="C22" s="198"/>
      <c r="D22" s="198"/>
      <c r="E22" s="198"/>
      <c r="F22" s="198"/>
      <c r="G22" s="198"/>
      <c r="H22" s="198"/>
      <c r="I22" s="198"/>
      <c r="J22" s="198"/>
      <c r="K22" s="198"/>
      <c r="L22" s="198"/>
      <c r="M22" s="198"/>
      <c r="N22" s="198"/>
      <c r="O22" s="198"/>
    </row>
    <row r="23" spans="1:15" ht="16.5" x14ac:dyDescent="0.3">
      <c r="A23" s="198"/>
      <c r="B23" s="198"/>
      <c r="C23" s="198"/>
      <c r="D23" s="198"/>
      <c r="E23" s="198"/>
      <c r="F23" s="198"/>
      <c r="G23" s="198"/>
      <c r="H23" s="198"/>
      <c r="I23" s="198"/>
      <c r="J23" s="198"/>
      <c r="K23" s="198"/>
      <c r="L23" s="198"/>
      <c r="M23" s="198"/>
      <c r="N23" s="198"/>
      <c r="O23" s="198"/>
    </row>
    <row r="24" spans="1:15" ht="16.5" x14ac:dyDescent="0.3">
      <c r="A24" s="198"/>
      <c r="B24" s="198"/>
      <c r="C24" s="198"/>
      <c r="D24" s="198"/>
      <c r="E24" s="198"/>
      <c r="F24" s="198"/>
      <c r="G24" s="198"/>
      <c r="H24" s="198"/>
      <c r="I24" s="198"/>
      <c r="J24" s="198"/>
      <c r="K24" s="198"/>
      <c r="L24" s="198"/>
      <c r="M24" s="198"/>
      <c r="N24" s="198"/>
      <c r="O24" s="198"/>
    </row>
    <row r="25" spans="1:15" ht="16.5" x14ac:dyDescent="0.3">
      <c r="A25" s="198"/>
      <c r="B25" s="198"/>
      <c r="C25" s="198"/>
      <c r="D25" s="198"/>
      <c r="E25" s="198"/>
      <c r="F25" s="198"/>
      <c r="G25" s="198"/>
      <c r="H25" s="198"/>
      <c r="I25" s="198"/>
      <c r="J25" s="198"/>
      <c r="K25" s="198"/>
      <c r="L25" s="198"/>
      <c r="M25" s="198"/>
      <c r="N25" s="198"/>
      <c r="O25" s="198"/>
    </row>
    <row r="26" spans="1:15" ht="16.5" x14ac:dyDescent="0.3">
      <c r="A26" s="198"/>
      <c r="B26" s="198"/>
      <c r="C26" s="198"/>
      <c r="D26" s="198"/>
      <c r="E26" s="198"/>
      <c r="F26" s="198"/>
      <c r="G26" s="198"/>
      <c r="H26" s="198"/>
      <c r="I26" s="198"/>
      <c r="J26" s="198"/>
      <c r="K26" s="198"/>
      <c r="L26" s="198"/>
      <c r="M26" s="198"/>
      <c r="N26" s="198"/>
      <c r="O26" s="198"/>
    </row>
    <row r="27" spans="1:15" ht="16.5" x14ac:dyDescent="0.3">
      <c r="A27" s="198"/>
      <c r="B27" s="198"/>
      <c r="C27" s="198"/>
      <c r="D27" s="198"/>
      <c r="E27" s="198"/>
      <c r="F27" s="198"/>
      <c r="G27" s="198"/>
      <c r="H27" s="198"/>
      <c r="I27" s="198"/>
      <c r="J27" s="198"/>
      <c r="K27" s="198"/>
      <c r="L27" s="198"/>
      <c r="M27" s="198"/>
      <c r="N27" s="198"/>
      <c r="O27" s="198"/>
    </row>
    <row r="28" spans="1:15" ht="16.5" x14ac:dyDescent="0.3">
      <c r="A28" s="198"/>
      <c r="B28" s="198"/>
      <c r="C28" s="198"/>
      <c r="D28" s="198"/>
      <c r="E28" s="198"/>
      <c r="F28" s="198"/>
      <c r="G28" s="198"/>
      <c r="H28" s="198"/>
      <c r="I28" s="198"/>
      <c r="J28" s="198"/>
      <c r="K28" s="198"/>
      <c r="L28" s="198"/>
      <c r="M28" s="198"/>
      <c r="N28" s="198"/>
      <c r="O28" s="198"/>
    </row>
    <row r="29" spans="1:15" ht="16.5" x14ac:dyDescent="0.3">
      <c r="A29" s="198"/>
      <c r="B29" s="198"/>
      <c r="C29" s="198"/>
      <c r="D29" s="198"/>
      <c r="E29" s="198"/>
      <c r="F29" s="198"/>
      <c r="G29" s="198"/>
      <c r="H29" s="198"/>
      <c r="I29" s="198"/>
      <c r="J29" s="198"/>
      <c r="K29" s="198"/>
      <c r="L29" s="198"/>
      <c r="M29" s="198"/>
      <c r="N29" s="198"/>
      <c r="O29" s="198"/>
    </row>
    <row r="30" spans="1:15" ht="16.5" x14ac:dyDescent="0.3">
      <c r="A30" s="198"/>
      <c r="B30" s="198"/>
      <c r="C30" s="198"/>
      <c r="D30" s="198"/>
      <c r="E30" s="198"/>
      <c r="F30" s="198"/>
      <c r="G30" s="198"/>
      <c r="H30" s="198"/>
      <c r="I30" s="198"/>
      <c r="J30" s="198"/>
      <c r="K30" s="198"/>
      <c r="L30" s="198"/>
      <c r="M30" s="198"/>
      <c r="N30" s="198"/>
      <c r="O30" s="198"/>
    </row>
    <row r="31" spans="1:15" ht="16.5" x14ac:dyDescent="0.3">
      <c r="A31" s="198"/>
      <c r="B31" s="198"/>
      <c r="C31" s="198"/>
      <c r="D31" s="198"/>
      <c r="E31" s="198"/>
      <c r="F31" s="198"/>
      <c r="G31" s="198"/>
      <c r="H31" s="198"/>
      <c r="I31" s="198"/>
      <c r="J31" s="198"/>
      <c r="K31" s="198"/>
      <c r="L31" s="198"/>
      <c r="M31" s="198"/>
      <c r="N31" s="198"/>
      <c r="O31" s="198"/>
    </row>
    <row r="32" spans="1:15" ht="16.5" x14ac:dyDescent="0.3">
      <c r="A32" s="198"/>
      <c r="B32" s="198"/>
      <c r="C32" s="198"/>
      <c r="D32" s="198"/>
      <c r="E32" s="198"/>
      <c r="F32" s="198"/>
      <c r="G32" s="198"/>
      <c r="H32" s="198"/>
      <c r="I32" s="198"/>
      <c r="J32" s="198"/>
      <c r="K32" s="198"/>
      <c r="L32" s="198"/>
      <c r="M32" s="198"/>
      <c r="N32" s="198"/>
      <c r="O32" s="198"/>
    </row>
    <row r="33" spans="1:15" ht="16.5" x14ac:dyDescent="0.3">
      <c r="A33" s="198"/>
      <c r="B33" s="198"/>
      <c r="C33" s="198"/>
      <c r="D33" s="198"/>
      <c r="E33" s="198"/>
      <c r="F33" s="198"/>
      <c r="G33" s="198"/>
      <c r="H33" s="198"/>
      <c r="I33" s="198"/>
      <c r="J33" s="198"/>
      <c r="K33" s="198"/>
      <c r="L33" s="198"/>
      <c r="M33" s="198"/>
      <c r="N33" s="198"/>
      <c r="O33" s="198"/>
    </row>
    <row r="34" spans="1:15" ht="16.5" x14ac:dyDescent="0.3">
      <c r="A34" s="198"/>
      <c r="B34" s="198"/>
      <c r="C34" s="198"/>
      <c r="D34" s="198"/>
      <c r="E34" s="198"/>
      <c r="F34" s="198"/>
      <c r="G34" s="198"/>
      <c r="H34" s="198"/>
      <c r="I34" s="198"/>
      <c r="J34" s="198"/>
      <c r="K34" s="198"/>
      <c r="L34" s="198"/>
      <c r="M34" s="198"/>
      <c r="N34" s="198"/>
      <c r="O34" s="198"/>
    </row>
    <row r="35" spans="1:15" ht="16.5" x14ac:dyDescent="0.3">
      <c r="A35" s="198"/>
      <c r="B35" s="198"/>
      <c r="C35" s="198"/>
      <c r="D35" s="198"/>
      <c r="E35" s="198"/>
      <c r="F35" s="198"/>
      <c r="G35" s="198"/>
      <c r="H35" s="198"/>
      <c r="I35" s="198"/>
      <c r="J35" s="198"/>
      <c r="K35" s="198"/>
      <c r="L35" s="198"/>
      <c r="M35" s="198"/>
      <c r="N35" s="198"/>
      <c r="O35" s="198"/>
    </row>
    <row r="36" spans="1:15" ht="16.5" x14ac:dyDescent="0.3">
      <c r="A36" s="198"/>
      <c r="B36" s="198"/>
      <c r="C36" s="198"/>
      <c r="D36" s="198"/>
      <c r="E36" s="198"/>
      <c r="F36" s="198"/>
      <c r="G36" s="198"/>
      <c r="H36" s="198"/>
      <c r="I36" s="198"/>
      <c r="J36" s="198"/>
      <c r="K36" s="198"/>
      <c r="L36" s="198"/>
      <c r="M36" s="198"/>
      <c r="N36" s="198"/>
      <c r="O36" s="198"/>
    </row>
    <row r="37" spans="1:15" ht="16.5" x14ac:dyDescent="0.3">
      <c r="A37" s="198"/>
      <c r="B37" s="198"/>
      <c r="C37" s="198"/>
      <c r="D37" s="198"/>
      <c r="E37" s="198"/>
      <c r="F37" s="198"/>
      <c r="G37" s="198"/>
      <c r="H37" s="198"/>
      <c r="I37" s="198"/>
      <c r="J37" s="198"/>
      <c r="K37" s="198"/>
      <c r="L37" s="198"/>
      <c r="M37" s="198"/>
      <c r="N37" s="198"/>
      <c r="O37" s="198"/>
    </row>
  </sheetData>
  <sheetProtection selectLockedCells="1" selectUnlockedCells="1"/>
  <mergeCells count="8">
    <mergeCell ref="D13:N13"/>
    <mergeCell ref="D18:O18"/>
    <mergeCell ref="D20:O20"/>
    <mergeCell ref="A5:F5"/>
    <mergeCell ref="D7:N7"/>
    <mergeCell ref="B9:C9"/>
    <mergeCell ref="D9:O9"/>
    <mergeCell ref="D11:O11"/>
  </mergeCells>
  <phoneticPr fontId="20" type="noConversion"/>
  <pageMargins left="0.75" right="0.75" top="1" bottom="1" header="0.5" footer="0.5"/>
  <pageSetup paperSize="9" orientation="portrait" horizontalDpi="4294967292" verticalDpi="4294967292" r:id="rId1"/>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R364"/>
  <sheetViews>
    <sheetView showGridLines="0" zoomScale="95" zoomScaleNormal="95" zoomScaleSheetLayoutView="95" zoomScalePageLayoutView="95" workbookViewId="0">
      <pane ySplit="4" topLeftCell="A5" activePane="bottomLeft" state="frozen"/>
      <selection pane="bottomLeft" activeCell="F24" sqref="F24"/>
    </sheetView>
  </sheetViews>
  <sheetFormatPr defaultColWidth="11.42578125" defaultRowHeight="15.75" x14ac:dyDescent="0.3"/>
  <cols>
    <col min="1" max="1" width="2.42578125" style="95" customWidth="1"/>
    <col min="2" max="2" width="34.42578125" style="95" customWidth="1"/>
    <col min="3" max="3" width="11.42578125" style="95" customWidth="1"/>
    <col min="4" max="9" width="12.85546875" style="95" customWidth="1"/>
    <col min="10" max="10" width="11.28515625" style="95" customWidth="1"/>
    <col min="11" max="12" width="11.42578125" style="95" customWidth="1"/>
    <col min="13" max="13" width="2.42578125" style="95" customWidth="1"/>
    <col min="14" max="14" width="55.85546875" style="136" customWidth="1"/>
    <col min="15" max="15" width="14.140625" style="95" customWidth="1"/>
    <col min="16" max="16" width="14" style="94" customWidth="1"/>
    <col min="17" max="17" width="13.42578125" style="95" customWidth="1"/>
    <col min="18" max="16384" width="11.42578125" style="95"/>
  </cols>
  <sheetData>
    <row r="1" spans="1:18" s="92" customFormat="1" ht="9.9499999999999993" customHeight="1" x14ac:dyDescent="0.3">
      <c r="M1" s="95"/>
      <c r="N1" s="93"/>
    </row>
    <row r="2" spans="1:18" s="94" customFormat="1" ht="33" customHeight="1" x14ac:dyDescent="0.3">
      <c r="B2" s="243" t="str">
        <f>IF(Cover!G15="", "Name of Organization", Cover!G15)</f>
        <v>Company Name</v>
      </c>
      <c r="C2" s="243"/>
      <c r="D2" s="243"/>
      <c r="E2" s="243"/>
      <c r="F2" s="243"/>
      <c r="G2" s="243"/>
      <c r="H2" s="159"/>
      <c r="M2" s="95"/>
      <c r="N2" s="93"/>
    </row>
    <row r="3" spans="1:18" s="41" customFormat="1" ht="39" customHeight="1" x14ac:dyDescent="0.85">
      <c r="A3" s="48"/>
      <c r="B3" s="53" t="s">
        <v>220</v>
      </c>
      <c r="C3" s="56"/>
      <c r="D3" s="57"/>
      <c r="E3" s="56"/>
      <c r="F3" s="57"/>
      <c r="G3" s="56"/>
      <c r="H3" s="57"/>
      <c r="I3" s="56"/>
      <c r="J3" s="57"/>
      <c r="K3" s="56"/>
      <c r="L3" s="58"/>
      <c r="M3" s="56"/>
      <c r="N3" s="58" t="s">
        <v>216</v>
      </c>
      <c r="O3" s="55"/>
      <c r="P3" s="96"/>
      <c r="Q3" s="55"/>
      <c r="R3" s="55"/>
    </row>
    <row r="4" spans="1:18" ht="3.6" customHeight="1" x14ac:dyDescent="0.3">
      <c r="B4" s="97"/>
      <c r="C4" s="97"/>
      <c r="D4" s="97"/>
      <c r="E4" s="97"/>
      <c r="F4" s="97"/>
      <c r="G4" s="97"/>
      <c r="H4" s="97"/>
      <c r="I4" s="97"/>
      <c r="J4" s="97"/>
      <c r="K4" s="97"/>
      <c r="L4" s="97"/>
      <c r="M4" s="97"/>
      <c r="N4" s="98"/>
      <c r="O4" s="94"/>
      <c r="Q4" s="34"/>
    </row>
    <row r="5" spans="1:18" ht="4.3499999999999996" customHeight="1" x14ac:dyDescent="0.3">
      <c r="N5" s="95"/>
      <c r="O5" s="101"/>
      <c r="P5" s="102"/>
      <c r="Q5" s="101"/>
    </row>
    <row r="6" spans="1:18" ht="67.349999999999994" customHeight="1" x14ac:dyDescent="0.3">
      <c r="B6" s="99" t="s">
        <v>286</v>
      </c>
      <c r="C6" s="99"/>
      <c r="D6" s="99"/>
      <c r="E6" s="99"/>
      <c r="F6" s="99"/>
      <c r="M6" s="141"/>
      <c r="N6" s="157" t="s">
        <v>320</v>
      </c>
      <c r="P6" s="95"/>
    </row>
    <row r="7" spans="1:18" ht="4.3499999999999996" customHeight="1" x14ac:dyDescent="0.3">
      <c r="N7" s="95"/>
      <c r="O7" s="101"/>
      <c r="P7" s="102"/>
      <c r="Q7" s="101"/>
    </row>
    <row r="8" spans="1:18" s="100" customFormat="1" ht="17.100000000000001" customHeight="1" x14ac:dyDescent="0.3">
      <c r="B8" s="7" t="s">
        <v>242</v>
      </c>
      <c r="C8" s="7"/>
      <c r="D8" s="7"/>
      <c r="E8" s="7"/>
      <c r="F8" s="7"/>
      <c r="G8" s="7"/>
      <c r="H8" s="7"/>
      <c r="I8" s="7"/>
      <c r="J8" s="7"/>
      <c r="K8" s="7"/>
      <c r="L8" s="7"/>
      <c r="M8" s="7"/>
      <c r="N8" s="7"/>
      <c r="O8" s="95"/>
      <c r="P8" s="95"/>
      <c r="Q8" s="101"/>
    </row>
    <row r="9" spans="1:18" ht="4.3499999999999996" customHeight="1" x14ac:dyDescent="0.3">
      <c r="N9" s="95"/>
      <c r="O9" s="101"/>
      <c r="P9" s="102"/>
      <c r="Q9" s="101"/>
    </row>
    <row r="10" spans="1:18" ht="19.5" x14ac:dyDescent="0.3">
      <c r="B10" s="103" t="s">
        <v>285</v>
      </c>
      <c r="C10" s="104"/>
      <c r="D10" s="244" t="str">
        <f>IF(Cover!$G$15="", "", Cover!$G$15)</f>
        <v>Company Name</v>
      </c>
      <c r="E10" s="244"/>
      <c r="F10" s="244"/>
      <c r="G10" s="244"/>
      <c r="H10" s="244"/>
      <c r="I10" s="244"/>
      <c r="J10" s="244"/>
      <c r="K10" s="244"/>
      <c r="L10" s="244"/>
      <c r="N10" s="186" t="s">
        <v>319</v>
      </c>
      <c r="O10" s="94"/>
    </row>
    <row r="11" spans="1:18" ht="4.3499999999999996" customHeight="1" x14ac:dyDescent="0.3">
      <c r="N11" s="154"/>
      <c r="O11" s="101"/>
      <c r="P11" s="102"/>
      <c r="Q11" s="101"/>
    </row>
    <row r="12" spans="1:18" s="108" customFormat="1" ht="23.1" customHeight="1" x14ac:dyDescent="0.3">
      <c r="A12" s="137"/>
      <c r="B12" s="231" t="s">
        <v>322</v>
      </c>
      <c r="C12" s="231"/>
      <c r="D12" s="231"/>
      <c r="E12" s="231"/>
      <c r="F12" s="231"/>
      <c r="G12" s="231"/>
      <c r="H12" s="231"/>
      <c r="I12" s="231"/>
      <c r="J12" s="231"/>
      <c r="K12" s="231"/>
      <c r="L12" s="231"/>
      <c r="M12" s="231"/>
      <c r="N12" s="231"/>
      <c r="P12" s="110"/>
      <c r="R12" s="111"/>
    </row>
    <row r="13" spans="1:18" ht="4.3499999999999996" customHeight="1" x14ac:dyDescent="0.3">
      <c r="A13" s="138"/>
      <c r="B13" s="138"/>
      <c r="C13" s="138"/>
      <c r="D13" s="138"/>
      <c r="E13" s="138"/>
      <c r="F13" s="138"/>
      <c r="G13" s="138"/>
      <c r="H13" s="138"/>
      <c r="I13" s="138"/>
      <c r="J13" s="138"/>
      <c r="K13" s="138"/>
      <c r="L13" s="138"/>
      <c r="M13" s="138"/>
      <c r="N13" s="232" t="s">
        <v>319</v>
      </c>
      <c r="O13" s="16"/>
      <c r="P13" s="16"/>
    </row>
    <row r="14" spans="1:18" s="108" customFormat="1" ht="16.5" x14ac:dyDescent="0.3">
      <c r="B14" s="103" t="s">
        <v>313</v>
      </c>
      <c r="C14" s="109"/>
      <c r="D14" s="238"/>
      <c r="E14" s="238"/>
      <c r="F14" s="238"/>
      <c r="G14" s="150">
        <f>D14</f>
        <v>0</v>
      </c>
      <c r="M14" s="138"/>
      <c r="N14" s="233"/>
      <c r="P14" s="110"/>
      <c r="R14" s="111"/>
    </row>
    <row r="15" spans="1:18" ht="4.3499999999999996" customHeight="1" x14ac:dyDescent="0.3">
      <c r="B15" s="103"/>
      <c r="C15" s="112"/>
      <c r="D15" s="16"/>
      <c r="E15" s="16"/>
      <c r="F15" s="16"/>
      <c r="G15" s="112"/>
      <c r="H15" s="16"/>
      <c r="I15" s="16"/>
      <c r="J15" s="16"/>
      <c r="K15" s="16"/>
      <c r="L15" s="16"/>
      <c r="M15" s="16"/>
      <c r="N15" s="233"/>
      <c r="O15" s="16"/>
      <c r="P15" s="107"/>
    </row>
    <row r="16" spans="1:18" s="108" customFormat="1" ht="16.5" x14ac:dyDescent="0.3">
      <c r="B16" s="103" t="s">
        <v>321</v>
      </c>
      <c r="C16" s="109"/>
      <c r="D16" s="238"/>
      <c r="E16" s="238"/>
      <c r="F16" s="238"/>
      <c r="G16" s="150">
        <f>D16</f>
        <v>0</v>
      </c>
      <c r="M16" s="138"/>
      <c r="N16" s="233"/>
      <c r="P16" s="110"/>
      <c r="R16" s="111"/>
    </row>
    <row r="17" spans="1:18" ht="4.3499999999999996" customHeight="1" x14ac:dyDescent="0.3">
      <c r="B17" s="103"/>
      <c r="C17" s="112"/>
      <c r="D17" s="16"/>
      <c r="E17" s="16"/>
      <c r="F17" s="16"/>
      <c r="G17" s="151"/>
      <c r="H17" s="16"/>
      <c r="I17" s="16"/>
      <c r="J17" s="16"/>
      <c r="K17" s="16"/>
      <c r="L17" s="16"/>
      <c r="M17" s="16"/>
      <c r="N17" s="233"/>
      <c r="O17" s="16"/>
      <c r="P17" s="107"/>
    </row>
    <row r="18" spans="1:18" s="108" customFormat="1" ht="16.5" x14ac:dyDescent="0.3">
      <c r="B18" s="103"/>
      <c r="C18" s="109"/>
      <c r="D18" s="238"/>
      <c r="E18" s="238"/>
      <c r="F18" s="238"/>
      <c r="G18" s="150">
        <f>D18</f>
        <v>0</v>
      </c>
      <c r="M18" s="138"/>
      <c r="N18" s="233"/>
      <c r="P18" s="110"/>
      <c r="R18" s="111"/>
    </row>
    <row r="19" spans="1:18" ht="4.3499999999999996" customHeight="1" x14ac:dyDescent="0.3">
      <c r="B19" s="103"/>
      <c r="C19" s="112"/>
      <c r="D19" s="16"/>
      <c r="E19" s="16"/>
      <c r="F19" s="16"/>
      <c r="G19" s="151"/>
      <c r="H19" s="16"/>
      <c r="I19" s="16"/>
      <c r="J19" s="16"/>
      <c r="K19" s="16"/>
      <c r="L19" s="16"/>
      <c r="M19" s="16"/>
      <c r="N19" s="233"/>
      <c r="O19" s="16"/>
      <c r="P19" s="107"/>
    </row>
    <row r="20" spans="1:18" s="108" customFormat="1" ht="16.5" x14ac:dyDescent="0.3">
      <c r="B20" s="103"/>
      <c r="C20" s="109"/>
      <c r="D20" s="238"/>
      <c r="E20" s="238"/>
      <c r="F20" s="238"/>
      <c r="G20" s="150">
        <f>D20</f>
        <v>0</v>
      </c>
      <c r="M20" s="138"/>
      <c r="N20" s="234"/>
      <c r="P20" s="110"/>
      <c r="R20" s="111"/>
    </row>
    <row r="21" spans="1:18" ht="4.3499999999999996" customHeight="1" x14ac:dyDescent="0.3">
      <c r="N21" s="154"/>
      <c r="O21" s="101"/>
      <c r="P21" s="102"/>
      <c r="Q21" s="101"/>
    </row>
    <row r="22" spans="1:18" s="108" customFormat="1" ht="23.1" customHeight="1" x14ac:dyDescent="0.3">
      <c r="A22" s="137"/>
      <c r="B22" s="231" t="s">
        <v>346</v>
      </c>
      <c r="C22" s="231"/>
      <c r="D22" s="231"/>
      <c r="E22" s="231"/>
      <c r="F22" s="231"/>
      <c r="G22" s="231"/>
      <c r="H22" s="231"/>
      <c r="I22" s="231"/>
      <c r="J22" s="231"/>
      <c r="K22" s="231"/>
      <c r="L22" s="231"/>
      <c r="M22" s="231"/>
      <c r="N22" s="231"/>
      <c r="P22" s="110"/>
      <c r="R22" s="111"/>
    </row>
    <row r="23" spans="1:18" ht="4.3499999999999996" customHeight="1" x14ac:dyDescent="0.3">
      <c r="A23" s="138"/>
      <c r="B23" s="138"/>
      <c r="C23" s="138"/>
      <c r="D23" s="138"/>
      <c r="E23" s="138"/>
      <c r="F23" s="138"/>
      <c r="G23" s="138"/>
      <c r="H23" s="138"/>
      <c r="I23" s="138"/>
      <c r="J23" s="138"/>
      <c r="K23" s="138"/>
      <c r="L23" s="138"/>
      <c r="M23" s="138"/>
      <c r="N23" s="232" t="s">
        <v>319</v>
      </c>
      <c r="O23" s="16"/>
      <c r="P23" s="16"/>
    </row>
    <row r="24" spans="1:18" ht="19.5" customHeight="1" x14ac:dyDescent="0.3">
      <c r="A24" s="138"/>
      <c r="B24" s="103" t="s">
        <v>316</v>
      </c>
      <c r="C24" s="138"/>
      <c r="D24" s="138"/>
      <c r="E24" s="138"/>
      <c r="F24" s="138"/>
      <c r="G24" s="138"/>
      <c r="H24" s="138"/>
      <c r="I24" s="138"/>
      <c r="J24" s="138"/>
      <c r="K24" s="138"/>
      <c r="L24" s="138"/>
      <c r="M24" s="138"/>
      <c r="N24" s="233"/>
      <c r="O24" s="16"/>
      <c r="P24" s="16"/>
    </row>
    <row r="25" spans="1:18" ht="16.5" x14ac:dyDescent="0.3">
      <c r="B25" s="18" t="s">
        <v>238</v>
      </c>
      <c r="D25" s="76"/>
      <c r="E25" s="16"/>
      <c r="F25" s="16"/>
      <c r="G25" s="16"/>
      <c r="I25" s="149"/>
      <c r="J25" s="16"/>
      <c r="K25" s="16"/>
      <c r="L25" s="16"/>
      <c r="N25" s="233"/>
      <c r="O25" s="18"/>
      <c r="P25" s="114"/>
    </row>
    <row r="26" spans="1:18" ht="16.5" x14ac:dyDescent="0.3">
      <c r="B26" s="18" t="s">
        <v>236</v>
      </c>
      <c r="D26" s="76"/>
      <c r="E26" s="16"/>
      <c r="F26" s="16"/>
      <c r="G26" s="16"/>
      <c r="I26" s="149"/>
      <c r="J26" s="16"/>
      <c r="K26" s="16"/>
      <c r="L26" s="16"/>
      <c r="N26" s="233"/>
      <c r="O26" s="18"/>
      <c r="P26" s="114"/>
    </row>
    <row r="27" spans="1:18" ht="16.5" x14ac:dyDescent="0.3">
      <c r="B27" s="18" t="s">
        <v>222</v>
      </c>
      <c r="D27" s="76"/>
      <c r="E27" s="16"/>
      <c r="F27" s="16"/>
      <c r="G27" s="16"/>
      <c r="I27" s="149"/>
      <c r="J27" s="16"/>
      <c r="K27" s="16"/>
      <c r="L27" s="16"/>
      <c r="N27" s="233"/>
      <c r="O27" s="18"/>
      <c r="P27" s="114"/>
    </row>
    <row r="28" spans="1:18" ht="16.5" x14ac:dyDescent="0.3">
      <c r="B28" s="18" t="s">
        <v>237</v>
      </c>
      <c r="D28" s="76"/>
      <c r="E28" s="16"/>
      <c r="F28" s="16"/>
      <c r="G28" s="16"/>
      <c r="I28" s="149"/>
      <c r="J28" s="16"/>
      <c r="K28" s="16"/>
      <c r="L28" s="16"/>
      <c r="N28" s="233"/>
      <c r="O28" s="18"/>
      <c r="P28" s="114"/>
    </row>
    <row r="29" spans="1:18" ht="16.5" x14ac:dyDescent="0.3">
      <c r="B29" s="18" t="s">
        <v>239</v>
      </c>
      <c r="D29" s="77"/>
      <c r="I29" s="149"/>
      <c r="J29" s="145"/>
      <c r="K29" s="145"/>
      <c r="L29" s="145"/>
      <c r="N29" s="233"/>
      <c r="O29" s="18"/>
      <c r="P29" s="114"/>
    </row>
    <row r="30" spans="1:18" ht="16.5" x14ac:dyDescent="0.3">
      <c r="B30" s="18" t="s">
        <v>221</v>
      </c>
      <c r="C30" s="18"/>
      <c r="D30" s="240"/>
      <c r="E30" s="241"/>
      <c r="F30" s="241"/>
      <c r="G30" s="242"/>
      <c r="H30" s="18"/>
      <c r="I30" s="239"/>
      <c r="J30" s="239"/>
      <c r="K30" s="239"/>
      <c r="L30" s="239"/>
      <c r="N30" s="233"/>
      <c r="O30" s="18"/>
      <c r="P30" s="116"/>
    </row>
    <row r="31" spans="1:18" ht="16.5" x14ac:dyDescent="0.3">
      <c r="B31" s="147"/>
      <c r="C31" s="148"/>
      <c r="D31" s="18"/>
      <c r="F31" s="115"/>
      <c r="G31" s="18"/>
      <c r="H31" s="18"/>
      <c r="I31" s="18"/>
      <c r="N31" s="233"/>
      <c r="O31" s="18"/>
      <c r="P31" s="116"/>
    </row>
    <row r="32" spans="1:18" ht="16.5" x14ac:dyDescent="0.3">
      <c r="B32" s="103" t="s">
        <v>317</v>
      </c>
      <c r="C32" s="16"/>
      <c r="D32" s="105"/>
      <c r="E32" s="105"/>
      <c r="F32" s="106"/>
      <c r="G32" s="106"/>
      <c r="H32" s="16"/>
      <c r="I32" s="105"/>
      <c r="J32" s="105"/>
      <c r="K32" s="106"/>
      <c r="L32" s="106"/>
      <c r="N32" s="233"/>
      <c r="O32" s="18"/>
      <c r="P32" s="116"/>
    </row>
    <row r="33" spans="1:18" ht="16.5" x14ac:dyDescent="0.3">
      <c r="B33" s="117" t="s">
        <v>223</v>
      </c>
      <c r="C33" s="16"/>
      <c r="D33" s="76"/>
      <c r="E33" s="16"/>
      <c r="F33" s="16"/>
      <c r="G33" s="16"/>
      <c r="H33" s="16"/>
      <c r="I33" s="149"/>
      <c r="J33" s="16"/>
      <c r="K33" s="16"/>
      <c r="L33" s="16"/>
      <c r="N33" s="233"/>
      <c r="O33" s="18"/>
      <c r="P33" s="116"/>
    </row>
    <row r="34" spans="1:18" ht="16.5" x14ac:dyDescent="0.3">
      <c r="B34" s="117" t="s">
        <v>224</v>
      </c>
      <c r="C34" s="16"/>
      <c r="D34" s="76"/>
      <c r="E34" s="16"/>
      <c r="F34" s="16"/>
      <c r="G34" s="16"/>
      <c r="H34" s="16"/>
      <c r="I34" s="149"/>
      <c r="J34" s="16"/>
      <c r="K34" s="16"/>
      <c r="L34" s="16"/>
      <c r="N34" s="233"/>
      <c r="O34" s="18"/>
      <c r="P34" s="116"/>
    </row>
    <row r="35" spans="1:18" ht="16.5" x14ac:dyDescent="0.3">
      <c r="B35" s="117" t="s">
        <v>251</v>
      </c>
      <c r="C35" s="16"/>
      <c r="D35" s="76"/>
      <c r="E35" s="16"/>
      <c r="F35" s="16"/>
      <c r="G35" s="16"/>
      <c r="H35" s="16"/>
      <c r="I35" s="149"/>
      <c r="J35" s="16"/>
      <c r="K35" s="16"/>
      <c r="L35" s="16"/>
      <c r="N35" s="233"/>
      <c r="O35" s="18"/>
      <c r="P35" s="116"/>
    </row>
    <row r="36" spans="1:18" ht="16.5" x14ac:dyDescent="0.3">
      <c r="B36" s="117" t="s">
        <v>240</v>
      </c>
      <c r="C36" s="16"/>
      <c r="D36" s="77"/>
      <c r="E36" s="16"/>
      <c r="F36" s="16"/>
      <c r="G36" s="16"/>
      <c r="H36" s="16"/>
      <c r="I36" s="149"/>
      <c r="J36" s="16"/>
      <c r="K36" s="16"/>
      <c r="L36" s="16"/>
      <c r="N36" s="233"/>
      <c r="O36" s="18"/>
      <c r="P36" s="116"/>
    </row>
    <row r="37" spans="1:18" ht="16.5" x14ac:dyDescent="0.3">
      <c r="B37" s="72" t="s">
        <v>241</v>
      </c>
      <c r="D37" s="77"/>
      <c r="I37" s="149"/>
      <c r="J37" s="145"/>
      <c r="K37" s="145"/>
      <c r="L37" s="145"/>
      <c r="N37" s="233"/>
      <c r="O37" s="18"/>
      <c r="P37" s="116"/>
    </row>
    <row r="38" spans="1:18" ht="16.5" x14ac:dyDescent="0.3">
      <c r="B38" s="16" t="s">
        <v>221</v>
      </c>
      <c r="C38" s="16"/>
      <c r="D38" s="240"/>
      <c r="E38" s="241"/>
      <c r="F38" s="241"/>
      <c r="G38" s="242"/>
      <c r="H38" s="16"/>
      <c r="I38" s="239"/>
      <c r="J38" s="239"/>
      <c r="K38" s="239"/>
      <c r="L38" s="239"/>
      <c r="N38" s="234"/>
      <c r="O38" s="18"/>
      <c r="P38" s="116"/>
    </row>
    <row r="39" spans="1:18" ht="4.3499999999999996" customHeight="1" x14ac:dyDescent="0.3">
      <c r="N39" s="154"/>
      <c r="O39" s="101"/>
      <c r="P39" s="102"/>
      <c r="Q39" s="101"/>
    </row>
    <row r="40" spans="1:18" s="108" customFormat="1" ht="40.700000000000003" customHeight="1" x14ac:dyDescent="0.3">
      <c r="A40" s="137"/>
      <c r="B40" s="231" t="s">
        <v>318</v>
      </c>
      <c r="C40" s="231"/>
      <c r="D40" s="231"/>
      <c r="E40" s="231"/>
      <c r="F40" s="231"/>
      <c r="G40" s="231"/>
      <c r="H40" s="231"/>
      <c r="I40" s="231"/>
      <c r="J40" s="231"/>
      <c r="K40" s="231"/>
      <c r="L40" s="231"/>
      <c r="M40" s="138"/>
      <c r="N40" s="155"/>
      <c r="P40" s="110"/>
      <c r="R40" s="111"/>
    </row>
    <row r="41" spans="1:18" ht="12.95" customHeight="1" x14ac:dyDescent="0.3">
      <c r="B41" s="100"/>
      <c r="C41" s="100"/>
      <c r="D41" s="236" t="s">
        <v>252</v>
      </c>
      <c r="E41" s="236"/>
      <c r="F41" s="237"/>
      <c r="G41" s="235" t="s">
        <v>253</v>
      </c>
      <c r="H41" s="236"/>
      <c r="I41" s="236"/>
      <c r="J41" s="119"/>
      <c r="K41" s="100"/>
      <c r="L41" s="100"/>
      <c r="M41" s="100"/>
      <c r="N41" s="232" t="s">
        <v>319</v>
      </c>
      <c r="O41" s="100"/>
      <c r="P41" s="118"/>
    </row>
    <row r="42" spans="1:18" ht="18" customHeight="1" x14ac:dyDescent="0.3">
      <c r="B42" s="15" t="s">
        <v>225</v>
      </c>
      <c r="C42" s="16"/>
      <c r="D42" s="17">
        <v>2013</v>
      </c>
      <c r="E42" s="17">
        <v>2014</v>
      </c>
      <c r="F42" s="35">
        <v>2015</v>
      </c>
      <c r="G42" s="91">
        <v>2016</v>
      </c>
      <c r="H42" s="17">
        <v>2017</v>
      </c>
      <c r="I42" s="17">
        <v>2018</v>
      </c>
      <c r="J42" s="126"/>
      <c r="K42" s="16"/>
      <c r="L42" s="16"/>
      <c r="M42" s="16"/>
      <c r="N42" s="233"/>
      <c r="O42" s="16"/>
      <c r="P42" s="107"/>
      <c r="Q42" s="94"/>
    </row>
    <row r="43" spans="1:18" ht="16.5" x14ac:dyDescent="0.3">
      <c r="B43" s="120" t="s">
        <v>226</v>
      </c>
      <c r="C43" s="120"/>
      <c r="D43" s="165">
        <v>0</v>
      </c>
      <c r="E43" s="165">
        <v>0</v>
      </c>
      <c r="F43" s="166">
        <v>0</v>
      </c>
      <c r="G43" s="167">
        <v>0</v>
      </c>
      <c r="H43" s="165">
        <v>0</v>
      </c>
      <c r="I43" s="168">
        <v>0</v>
      </c>
      <c r="J43" s="139"/>
      <c r="K43" s="121"/>
      <c r="L43" s="121"/>
      <c r="N43" s="233"/>
      <c r="Q43" s="94"/>
    </row>
    <row r="44" spans="1:18" ht="3.6" customHeight="1" x14ac:dyDescent="0.3">
      <c r="B44" s="16"/>
      <c r="C44" s="16"/>
      <c r="D44" s="130"/>
      <c r="E44" s="130"/>
      <c r="F44" s="169"/>
      <c r="G44" s="130"/>
      <c r="H44" s="130"/>
      <c r="I44" s="170"/>
      <c r="J44" s="139"/>
      <c r="K44" s="122"/>
      <c r="L44" s="122"/>
      <c r="N44" s="233"/>
    </row>
    <row r="45" spans="1:18" ht="16.5" x14ac:dyDescent="0.3">
      <c r="B45" s="18" t="s">
        <v>227</v>
      </c>
      <c r="C45" s="18"/>
      <c r="D45" s="165">
        <v>0</v>
      </c>
      <c r="E45" s="165">
        <v>0</v>
      </c>
      <c r="F45" s="166">
        <v>0</v>
      </c>
      <c r="G45" s="167">
        <v>0</v>
      </c>
      <c r="H45" s="165">
        <v>0</v>
      </c>
      <c r="I45" s="168">
        <v>0</v>
      </c>
      <c r="J45" s="139"/>
      <c r="K45" s="114"/>
      <c r="L45" s="114"/>
      <c r="N45" s="233"/>
    </row>
    <row r="46" spans="1:18" ht="16.5" x14ac:dyDescent="0.3">
      <c r="B46" s="18" t="s">
        <v>228</v>
      </c>
      <c r="C46" s="18"/>
      <c r="D46" s="165">
        <v>0</v>
      </c>
      <c r="E46" s="165">
        <v>0</v>
      </c>
      <c r="F46" s="166">
        <v>0</v>
      </c>
      <c r="G46" s="167">
        <v>0</v>
      </c>
      <c r="H46" s="165">
        <v>0</v>
      </c>
      <c r="I46" s="168">
        <v>0</v>
      </c>
      <c r="J46" s="139"/>
      <c r="K46" s="114"/>
      <c r="L46" s="114"/>
      <c r="N46" s="233"/>
    </row>
    <row r="47" spans="1:18" ht="9.9499999999999993" customHeight="1" x14ac:dyDescent="0.3">
      <c r="B47" s="16"/>
      <c r="C47" s="16"/>
      <c r="D47" s="128"/>
      <c r="E47" s="128"/>
      <c r="F47" s="171"/>
      <c r="G47" s="128"/>
      <c r="H47" s="128"/>
      <c r="I47" s="128"/>
      <c r="J47" s="123"/>
      <c r="K47" s="107"/>
      <c r="L47" s="107"/>
      <c r="N47" s="233"/>
    </row>
    <row r="48" spans="1:18" ht="16.5" x14ac:dyDescent="0.3">
      <c r="B48" s="120" t="s">
        <v>328</v>
      </c>
      <c r="C48" s="120"/>
      <c r="D48" s="165">
        <v>0</v>
      </c>
      <c r="E48" s="165">
        <v>0</v>
      </c>
      <c r="F48" s="166">
        <v>0</v>
      </c>
      <c r="G48" s="167">
        <v>0</v>
      </c>
      <c r="H48" s="165">
        <v>0</v>
      </c>
      <c r="I48" s="168">
        <v>0</v>
      </c>
      <c r="J48" s="139"/>
      <c r="K48" s="121"/>
      <c r="L48" s="121"/>
      <c r="N48" s="233"/>
      <c r="P48" s="95"/>
      <c r="Q48" s="124"/>
    </row>
    <row r="49" spans="1:18" ht="3.6" customHeight="1" x14ac:dyDescent="0.3">
      <c r="B49" s="16"/>
      <c r="C49" s="16"/>
      <c r="D49" s="130"/>
      <c r="E49" s="130"/>
      <c r="F49" s="169"/>
      <c r="G49" s="130"/>
      <c r="H49" s="130"/>
      <c r="I49" s="170"/>
      <c r="J49" s="139"/>
      <c r="K49" s="107"/>
      <c r="L49" s="107"/>
      <c r="N49" s="233"/>
      <c r="P49" s="95"/>
    </row>
    <row r="50" spans="1:18" ht="16.5" x14ac:dyDescent="0.3">
      <c r="B50" s="18" t="s">
        <v>329</v>
      </c>
      <c r="C50" s="18"/>
      <c r="D50" s="165">
        <v>0</v>
      </c>
      <c r="E50" s="165">
        <v>0</v>
      </c>
      <c r="F50" s="166">
        <v>0</v>
      </c>
      <c r="G50" s="167">
        <v>0</v>
      </c>
      <c r="H50" s="165">
        <v>0</v>
      </c>
      <c r="I50" s="168">
        <v>0</v>
      </c>
      <c r="J50" s="139"/>
      <c r="K50" s="114"/>
      <c r="L50" s="114"/>
      <c r="N50" s="233"/>
      <c r="P50" s="95"/>
    </row>
    <row r="51" spans="1:18" ht="16.5" x14ac:dyDescent="0.3">
      <c r="B51" s="18" t="s">
        <v>330</v>
      </c>
      <c r="C51" s="18"/>
      <c r="D51" s="165">
        <v>0</v>
      </c>
      <c r="E51" s="165">
        <v>0</v>
      </c>
      <c r="F51" s="166">
        <v>0</v>
      </c>
      <c r="G51" s="167">
        <v>0</v>
      </c>
      <c r="H51" s="165">
        <v>0</v>
      </c>
      <c r="I51" s="168">
        <v>0</v>
      </c>
      <c r="J51" s="139"/>
      <c r="K51" s="114"/>
      <c r="L51" s="114"/>
      <c r="N51" s="233"/>
      <c r="P51" s="95"/>
    </row>
    <row r="52" spans="1:18" ht="9.9499999999999993" customHeight="1" x14ac:dyDescent="0.3">
      <c r="B52" s="16"/>
      <c r="C52" s="16"/>
      <c r="D52" s="128"/>
      <c r="E52" s="128"/>
      <c r="F52" s="171"/>
      <c r="G52" s="128"/>
      <c r="H52" s="128"/>
      <c r="I52" s="128"/>
      <c r="J52" s="123"/>
      <c r="K52" s="107"/>
      <c r="L52" s="107"/>
      <c r="N52" s="233"/>
      <c r="P52" s="95"/>
    </row>
    <row r="53" spans="1:18" ht="16.5" x14ac:dyDescent="0.3">
      <c r="B53" s="120" t="s">
        <v>229</v>
      </c>
      <c r="C53" s="120"/>
      <c r="D53" s="165">
        <v>0</v>
      </c>
      <c r="E53" s="165">
        <v>0</v>
      </c>
      <c r="F53" s="166">
        <v>0</v>
      </c>
      <c r="G53" s="167">
        <v>0</v>
      </c>
      <c r="H53" s="165">
        <v>0</v>
      </c>
      <c r="I53" s="168">
        <v>0</v>
      </c>
      <c r="J53" s="139"/>
      <c r="K53" s="121"/>
      <c r="L53" s="121"/>
      <c r="N53" s="233"/>
      <c r="P53" s="95"/>
    </row>
    <row r="54" spans="1:18" ht="3.6" customHeight="1" x14ac:dyDescent="0.3">
      <c r="B54" s="16"/>
      <c r="C54" s="16"/>
      <c r="D54" s="130"/>
      <c r="E54" s="130"/>
      <c r="F54" s="169"/>
      <c r="G54" s="130"/>
      <c r="H54" s="130"/>
      <c r="I54" s="170"/>
      <c r="J54" s="139"/>
      <c r="K54" s="107"/>
      <c r="L54" s="107"/>
      <c r="N54" s="233"/>
      <c r="P54" s="95"/>
    </row>
    <row r="55" spans="1:18" ht="16.5" x14ac:dyDescent="0.3">
      <c r="B55" s="18" t="s">
        <v>230</v>
      </c>
      <c r="C55" s="18"/>
      <c r="D55" s="165">
        <v>0</v>
      </c>
      <c r="E55" s="165">
        <v>0</v>
      </c>
      <c r="F55" s="166">
        <v>0</v>
      </c>
      <c r="G55" s="167">
        <v>0</v>
      </c>
      <c r="H55" s="165">
        <v>0</v>
      </c>
      <c r="I55" s="168">
        <v>0</v>
      </c>
      <c r="J55" s="139"/>
      <c r="K55" s="114"/>
      <c r="L55" s="114"/>
      <c r="N55" s="233"/>
      <c r="P55" s="95"/>
    </row>
    <row r="56" spans="1:18" ht="16.5" x14ac:dyDescent="0.3">
      <c r="B56" s="18" t="s">
        <v>231</v>
      </c>
      <c r="C56" s="18"/>
      <c r="D56" s="165">
        <v>0</v>
      </c>
      <c r="E56" s="165">
        <v>0</v>
      </c>
      <c r="F56" s="166">
        <v>0</v>
      </c>
      <c r="G56" s="167">
        <v>0</v>
      </c>
      <c r="H56" s="165">
        <v>0</v>
      </c>
      <c r="I56" s="168">
        <v>0</v>
      </c>
      <c r="J56" s="139"/>
      <c r="K56" s="114"/>
      <c r="L56" s="114"/>
      <c r="N56" s="233"/>
      <c r="P56" s="95"/>
    </row>
    <row r="57" spans="1:18" ht="9.9499999999999993" customHeight="1" x14ac:dyDescent="0.3">
      <c r="B57" s="16"/>
      <c r="C57" s="16"/>
      <c r="D57" s="128"/>
      <c r="E57" s="128"/>
      <c r="F57" s="171"/>
      <c r="G57" s="16"/>
      <c r="H57" s="16"/>
      <c r="I57" s="16"/>
      <c r="J57" s="125"/>
      <c r="K57" s="107"/>
      <c r="L57" s="107"/>
      <c r="N57" s="233"/>
      <c r="P57" s="95"/>
    </row>
    <row r="58" spans="1:18" ht="16.5" x14ac:dyDescent="0.3">
      <c r="B58" s="120" t="s">
        <v>291</v>
      </c>
      <c r="C58" s="120"/>
      <c r="D58" s="172">
        <f t="shared" ref="D58:I58" si="0">D43+D48+D53</f>
        <v>0</v>
      </c>
      <c r="E58" s="172">
        <f t="shared" si="0"/>
        <v>0</v>
      </c>
      <c r="F58" s="173">
        <f t="shared" si="0"/>
        <v>0</v>
      </c>
      <c r="G58" s="174">
        <f t="shared" si="0"/>
        <v>0</v>
      </c>
      <c r="H58" s="172">
        <f t="shared" si="0"/>
        <v>0</v>
      </c>
      <c r="I58" s="175">
        <f t="shared" si="0"/>
        <v>0</v>
      </c>
      <c r="J58" s="139"/>
      <c r="K58" s="121"/>
      <c r="L58" s="121"/>
      <c r="N58" s="233"/>
      <c r="P58" s="95"/>
    </row>
    <row r="59" spans="1:18" ht="3.6" customHeight="1" x14ac:dyDescent="0.3">
      <c r="B59" s="16"/>
      <c r="C59" s="16"/>
      <c r="D59" s="176"/>
      <c r="E59" s="176"/>
      <c r="F59" s="169"/>
      <c r="G59" s="176"/>
      <c r="H59" s="176"/>
      <c r="I59" s="177"/>
      <c r="J59" s="139"/>
      <c r="K59" s="122"/>
      <c r="L59" s="122"/>
      <c r="N59" s="233"/>
    </row>
    <row r="60" spans="1:18" ht="16.5" x14ac:dyDescent="0.3">
      <c r="B60" s="18" t="s">
        <v>292</v>
      </c>
      <c r="C60" s="18"/>
      <c r="D60" s="178">
        <f t="shared" ref="D60:I61" si="1">D45+D50+D55</f>
        <v>0</v>
      </c>
      <c r="E60" s="178">
        <f t="shared" si="1"/>
        <v>0</v>
      </c>
      <c r="F60" s="179">
        <f t="shared" si="1"/>
        <v>0</v>
      </c>
      <c r="G60" s="180">
        <f t="shared" si="1"/>
        <v>0</v>
      </c>
      <c r="H60" s="178">
        <f t="shared" si="1"/>
        <v>0</v>
      </c>
      <c r="I60" s="181">
        <f t="shared" si="1"/>
        <v>0</v>
      </c>
      <c r="J60" s="139"/>
      <c r="K60" s="121"/>
      <c r="L60" s="121"/>
      <c r="N60" s="233"/>
    </row>
    <row r="61" spans="1:18" ht="16.5" x14ac:dyDescent="0.3">
      <c r="B61" s="18" t="s">
        <v>293</v>
      </c>
      <c r="C61" s="18"/>
      <c r="D61" s="178">
        <f t="shared" si="1"/>
        <v>0</v>
      </c>
      <c r="E61" s="178">
        <f t="shared" si="1"/>
        <v>0</v>
      </c>
      <c r="F61" s="179">
        <f t="shared" si="1"/>
        <v>0</v>
      </c>
      <c r="G61" s="180">
        <f t="shared" si="1"/>
        <v>0</v>
      </c>
      <c r="H61" s="178">
        <f t="shared" si="1"/>
        <v>0</v>
      </c>
      <c r="I61" s="181">
        <f t="shared" si="1"/>
        <v>0</v>
      </c>
      <c r="J61" s="139"/>
      <c r="K61" s="121"/>
      <c r="L61" s="121"/>
      <c r="N61" s="234"/>
      <c r="O61" s="94"/>
      <c r="Q61" s="94"/>
      <c r="R61" s="94"/>
    </row>
    <row r="62" spans="1:18" ht="12.95" customHeight="1" x14ac:dyDescent="0.3">
      <c r="J62" s="145"/>
      <c r="N62" s="154"/>
      <c r="O62" s="101"/>
      <c r="P62" s="102"/>
      <c r="Q62" s="101"/>
    </row>
    <row r="63" spans="1:18" s="108" customFormat="1" ht="30.95" customHeight="1" x14ac:dyDescent="0.3">
      <c r="A63" s="137"/>
      <c r="B63" s="231" t="s">
        <v>327</v>
      </c>
      <c r="C63" s="231"/>
      <c r="D63" s="231"/>
      <c r="E63" s="231"/>
      <c r="F63" s="231"/>
      <c r="G63" s="231"/>
      <c r="H63" s="231"/>
      <c r="I63" s="231"/>
      <c r="J63" s="231"/>
      <c r="K63" s="231"/>
      <c r="L63" s="231"/>
      <c r="M63" s="138"/>
      <c r="N63" s="63"/>
      <c r="P63" s="110"/>
      <c r="R63" s="111"/>
    </row>
    <row r="64" spans="1:18" ht="4.3499999999999996" customHeight="1" x14ac:dyDescent="0.3">
      <c r="A64" s="138"/>
      <c r="B64" s="138"/>
      <c r="C64" s="138"/>
      <c r="D64" s="138"/>
      <c r="E64" s="138"/>
      <c r="F64" s="138"/>
      <c r="G64" s="138"/>
      <c r="H64" s="138"/>
      <c r="I64" s="138"/>
      <c r="J64" s="138"/>
      <c r="K64" s="138"/>
      <c r="L64" s="138"/>
      <c r="M64" s="138"/>
      <c r="N64" s="228" t="s">
        <v>319</v>
      </c>
      <c r="O64" s="16"/>
      <c r="P64" s="16"/>
    </row>
    <row r="65" spans="1:18" ht="21.95" customHeight="1" x14ac:dyDescent="0.3">
      <c r="B65" s="15" t="s">
        <v>232</v>
      </c>
      <c r="C65" s="18"/>
      <c r="D65" s="17">
        <v>2013</v>
      </c>
      <c r="E65" s="17">
        <v>2014</v>
      </c>
      <c r="F65" s="35">
        <v>2015</v>
      </c>
      <c r="G65" s="91">
        <v>2016</v>
      </c>
      <c r="H65" s="17">
        <v>2017</v>
      </c>
      <c r="I65" s="17">
        <v>2018</v>
      </c>
      <c r="J65" s="126"/>
      <c r="K65" s="126"/>
      <c r="L65" s="126"/>
      <c r="M65" s="90"/>
      <c r="N65" s="229"/>
      <c r="O65" s="126"/>
      <c r="P65" s="126"/>
      <c r="Q65" s="93"/>
      <c r="R65" s="94"/>
    </row>
    <row r="66" spans="1:18" ht="16.5" x14ac:dyDescent="0.3">
      <c r="B66" s="120" t="s">
        <v>233</v>
      </c>
      <c r="C66" s="120"/>
      <c r="D66" s="165">
        <v>0</v>
      </c>
      <c r="E66" s="165">
        <v>0</v>
      </c>
      <c r="F66" s="166">
        <v>0</v>
      </c>
      <c r="G66" s="167">
        <v>0</v>
      </c>
      <c r="H66" s="165">
        <v>0</v>
      </c>
      <c r="I66" s="168">
        <v>0</v>
      </c>
      <c r="J66" s="139"/>
      <c r="K66" s="121"/>
      <c r="L66" s="121"/>
      <c r="M66" s="133"/>
      <c r="N66" s="229"/>
      <c r="O66" s="127"/>
      <c r="P66" s="121"/>
      <c r="Q66" s="94"/>
      <c r="R66" s="94"/>
    </row>
    <row r="67" spans="1:18" ht="3.6" customHeight="1" x14ac:dyDescent="0.3">
      <c r="B67" s="16"/>
      <c r="C67" s="16"/>
      <c r="D67" s="130"/>
      <c r="E67" s="130"/>
      <c r="F67" s="169"/>
      <c r="G67" s="130"/>
      <c r="H67" s="130"/>
      <c r="I67" s="170"/>
      <c r="J67" s="139"/>
      <c r="K67" s="107"/>
      <c r="L67" s="107"/>
      <c r="M67" s="16"/>
      <c r="N67" s="229"/>
      <c r="O67" s="107"/>
      <c r="P67" s="107"/>
    </row>
    <row r="68" spans="1:18" ht="16.5" x14ac:dyDescent="0.3">
      <c r="B68" s="18" t="s">
        <v>234</v>
      </c>
      <c r="C68" s="18"/>
      <c r="D68" s="165">
        <v>0</v>
      </c>
      <c r="E68" s="165">
        <v>0</v>
      </c>
      <c r="F68" s="166">
        <v>0</v>
      </c>
      <c r="G68" s="167">
        <v>0</v>
      </c>
      <c r="H68" s="165">
        <v>0</v>
      </c>
      <c r="I68" s="168">
        <v>0</v>
      </c>
      <c r="J68" s="139"/>
      <c r="K68" s="114"/>
      <c r="L68" s="114"/>
      <c r="M68" s="140"/>
      <c r="N68" s="229"/>
      <c r="O68" s="114"/>
      <c r="P68" s="114"/>
    </row>
    <row r="69" spans="1:18" ht="16.5" x14ac:dyDescent="0.3">
      <c r="B69" s="18" t="s">
        <v>235</v>
      </c>
      <c r="C69" s="18"/>
      <c r="D69" s="165">
        <v>0</v>
      </c>
      <c r="E69" s="165">
        <v>0</v>
      </c>
      <c r="F69" s="166">
        <v>0</v>
      </c>
      <c r="G69" s="167">
        <v>0</v>
      </c>
      <c r="H69" s="165">
        <v>0</v>
      </c>
      <c r="I69" s="168">
        <v>0</v>
      </c>
      <c r="J69" s="139"/>
      <c r="K69" s="114"/>
      <c r="L69" s="114"/>
      <c r="M69" s="140"/>
      <c r="N69" s="229"/>
      <c r="O69" s="114"/>
      <c r="P69" s="114"/>
    </row>
    <row r="70" spans="1:18" ht="9.9499999999999993" customHeight="1" x14ac:dyDescent="0.3">
      <c r="B70" s="16"/>
      <c r="C70" s="16"/>
      <c r="D70" s="128"/>
      <c r="E70" s="128"/>
      <c r="F70" s="128"/>
      <c r="G70" s="128"/>
      <c r="H70" s="128"/>
      <c r="I70" s="128"/>
      <c r="J70" s="129"/>
      <c r="K70" s="107"/>
      <c r="L70" s="107"/>
      <c r="M70" s="16"/>
      <c r="N70" s="229"/>
      <c r="O70" s="107"/>
      <c r="P70" s="107"/>
    </row>
    <row r="71" spans="1:18" ht="16.5" x14ac:dyDescent="0.3">
      <c r="B71" s="120" t="s">
        <v>257</v>
      </c>
      <c r="C71" s="120"/>
      <c r="D71" s="165">
        <v>0</v>
      </c>
      <c r="E71" s="165">
        <v>0</v>
      </c>
      <c r="F71" s="166">
        <v>0</v>
      </c>
      <c r="G71" s="167">
        <v>0</v>
      </c>
      <c r="H71" s="165">
        <v>0</v>
      </c>
      <c r="I71" s="168">
        <v>0</v>
      </c>
      <c r="J71" s="139"/>
      <c r="K71" s="121"/>
      <c r="L71" s="121"/>
      <c r="M71" s="133"/>
      <c r="N71" s="229"/>
      <c r="O71" s="121"/>
      <c r="P71" s="121"/>
    </row>
    <row r="72" spans="1:18" ht="3.6" customHeight="1" x14ac:dyDescent="0.3">
      <c r="B72" s="16"/>
      <c r="C72" s="16"/>
      <c r="D72" s="130"/>
      <c r="E72" s="130"/>
      <c r="F72" s="169"/>
      <c r="G72" s="130"/>
      <c r="H72" s="130"/>
      <c r="I72" s="170"/>
      <c r="J72" s="139"/>
      <c r="K72" s="107"/>
      <c r="L72" s="107"/>
      <c r="M72" s="16"/>
      <c r="N72" s="229"/>
      <c r="O72" s="107"/>
      <c r="P72" s="107"/>
    </row>
    <row r="73" spans="1:18" ht="16.5" x14ac:dyDescent="0.3">
      <c r="B73" s="18" t="s">
        <v>258</v>
      </c>
      <c r="C73" s="18"/>
      <c r="D73" s="165">
        <v>0</v>
      </c>
      <c r="E73" s="165">
        <v>0</v>
      </c>
      <c r="F73" s="166">
        <v>0</v>
      </c>
      <c r="G73" s="167">
        <v>0</v>
      </c>
      <c r="H73" s="165">
        <v>0</v>
      </c>
      <c r="I73" s="168">
        <v>0</v>
      </c>
      <c r="J73" s="139"/>
      <c r="K73" s="114"/>
      <c r="L73" s="114"/>
      <c r="M73" s="140"/>
      <c r="N73" s="229"/>
      <c r="O73" s="114"/>
      <c r="P73" s="114"/>
    </row>
    <row r="74" spans="1:18" ht="16.5" x14ac:dyDescent="0.3">
      <c r="B74" s="18" t="s">
        <v>259</v>
      </c>
      <c r="C74" s="18"/>
      <c r="D74" s="165">
        <v>0</v>
      </c>
      <c r="E74" s="165">
        <v>0</v>
      </c>
      <c r="F74" s="166">
        <v>0</v>
      </c>
      <c r="G74" s="167">
        <v>0</v>
      </c>
      <c r="H74" s="165">
        <v>0</v>
      </c>
      <c r="I74" s="168">
        <v>0</v>
      </c>
      <c r="J74" s="139"/>
      <c r="K74" s="114"/>
      <c r="L74" s="114"/>
      <c r="M74" s="140"/>
      <c r="N74" s="230"/>
      <c r="O74" s="114"/>
      <c r="P74" s="114"/>
    </row>
    <row r="75" spans="1:18" ht="21.2" customHeight="1" x14ac:dyDescent="0.3">
      <c r="B75" s="18"/>
      <c r="C75" s="18"/>
      <c r="D75" s="146"/>
      <c r="E75" s="146"/>
      <c r="F75" s="146"/>
      <c r="G75" s="146"/>
      <c r="H75" s="146"/>
      <c r="I75" s="146"/>
      <c r="J75" s="156"/>
      <c r="K75" s="140"/>
      <c r="L75" s="140"/>
      <c r="M75" s="140"/>
      <c r="N75" s="63"/>
      <c r="O75" s="140"/>
      <c r="P75" s="140"/>
    </row>
    <row r="76" spans="1:18" ht="4.3499999999999996" customHeight="1" x14ac:dyDescent="0.3">
      <c r="A76" s="138"/>
      <c r="B76" s="138"/>
      <c r="C76" s="138"/>
      <c r="D76" s="138"/>
      <c r="E76" s="138"/>
      <c r="F76" s="138"/>
      <c r="G76" s="138"/>
      <c r="H76" s="138"/>
      <c r="I76" s="138"/>
      <c r="J76" s="138"/>
      <c r="K76" s="138"/>
      <c r="L76" s="138"/>
      <c r="M76" s="138"/>
      <c r="N76" s="95"/>
      <c r="O76" s="16"/>
      <c r="P76" s="16"/>
    </row>
    <row r="77" spans="1:18" ht="18" customHeight="1" x14ac:dyDescent="0.3">
      <c r="B77" s="113"/>
      <c r="C77" s="105"/>
      <c r="F77" s="16"/>
      <c r="M77" s="128"/>
      <c r="N77" s="128"/>
      <c r="O77" s="128"/>
      <c r="P77" s="129"/>
      <c r="Q77" s="134"/>
    </row>
    <row r="137" spans="14:14" x14ac:dyDescent="0.3">
      <c r="N137" s="93"/>
    </row>
    <row r="138" spans="14:14" x14ac:dyDescent="0.3">
      <c r="N138" s="93"/>
    </row>
    <row r="139" spans="14:14" x14ac:dyDescent="0.3">
      <c r="N139" s="93"/>
    </row>
    <row r="140" spans="14:14" x14ac:dyDescent="0.3">
      <c r="N140" s="93"/>
    </row>
    <row r="141" spans="14:14" x14ac:dyDescent="0.3">
      <c r="N141" s="93"/>
    </row>
    <row r="142" spans="14:14" x14ac:dyDescent="0.3">
      <c r="N142" s="93"/>
    </row>
    <row r="143" spans="14:14" x14ac:dyDescent="0.3">
      <c r="N143" s="93"/>
    </row>
    <row r="144" spans="14:14" x14ac:dyDescent="0.3">
      <c r="N144" s="93"/>
    </row>
    <row r="145" spans="14:14" x14ac:dyDescent="0.3">
      <c r="N145" s="93"/>
    </row>
    <row r="146" spans="14:14" x14ac:dyDescent="0.3">
      <c r="N146" s="93"/>
    </row>
    <row r="147" spans="14:14" x14ac:dyDescent="0.3">
      <c r="N147" s="93"/>
    </row>
    <row r="148" spans="14:14" x14ac:dyDescent="0.3">
      <c r="N148" s="93"/>
    </row>
    <row r="149" spans="14:14" x14ac:dyDescent="0.3">
      <c r="N149" s="93"/>
    </row>
    <row r="150" spans="14:14" x14ac:dyDescent="0.3">
      <c r="N150" s="93"/>
    </row>
    <row r="151" spans="14:14" x14ac:dyDescent="0.3">
      <c r="N151" s="93"/>
    </row>
    <row r="152" spans="14:14" x14ac:dyDescent="0.3">
      <c r="N152" s="93"/>
    </row>
    <row r="153" spans="14:14" x14ac:dyDescent="0.3">
      <c r="N153" s="93"/>
    </row>
    <row r="154" spans="14:14" x14ac:dyDescent="0.3">
      <c r="N154" s="93"/>
    </row>
    <row r="155" spans="14:14" x14ac:dyDescent="0.3">
      <c r="N155" s="93"/>
    </row>
    <row r="156" spans="14:14" x14ac:dyDescent="0.3">
      <c r="N156" s="93"/>
    </row>
    <row r="157" spans="14:14" x14ac:dyDescent="0.3">
      <c r="N157" s="93"/>
    </row>
    <row r="158" spans="14:14" x14ac:dyDescent="0.3">
      <c r="N158" s="93"/>
    </row>
    <row r="159" spans="14:14" x14ac:dyDescent="0.3">
      <c r="N159" s="93"/>
    </row>
    <row r="160" spans="14:14" x14ac:dyDescent="0.3">
      <c r="N160" s="93"/>
    </row>
    <row r="161" spans="14:14" x14ac:dyDescent="0.3">
      <c r="N161" s="93"/>
    </row>
    <row r="162" spans="14:14" x14ac:dyDescent="0.3">
      <c r="N162" s="93"/>
    </row>
    <row r="163" spans="14:14" x14ac:dyDescent="0.3">
      <c r="N163" s="93"/>
    </row>
    <row r="164" spans="14:14" x14ac:dyDescent="0.3">
      <c r="N164" s="93"/>
    </row>
    <row r="165" spans="14:14" x14ac:dyDescent="0.3">
      <c r="N165" s="93"/>
    </row>
    <row r="166" spans="14:14" x14ac:dyDescent="0.3">
      <c r="N166" s="93"/>
    </row>
    <row r="167" spans="14:14" x14ac:dyDescent="0.3">
      <c r="N167" s="93"/>
    </row>
    <row r="168" spans="14:14" x14ac:dyDescent="0.3">
      <c r="N168" s="93"/>
    </row>
    <row r="169" spans="14:14" x14ac:dyDescent="0.3">
      <c r="N169" s="93"/>
    </row>
    <row r="170" spans="14:14" x14ac:dyDescent="0.3">
      <c r="N170" s="93"/>
    </row>
    <row r="171" spans="14:14" x14ac:dyDescent="0.3">
      <c r="N171" s="93"/>
    </row>
    <row r="172" spans="14:14" x14ac:dyDescent="0.3">
      <c r="N172" s="93"/>
    </row>
    <row r="173" spans="14:14" x14ac:dyDescent="0.3">
      <c r="N173" s="93"/>
    </row>
    <row r="174" spans="14:14" x14ac:dyDescent="0.3">
      <c r="N174" s="93"/>
    </row>
    <row r="175" spans="14:14" x14ac:dyDescent="0.3">
      <c r="N175" s="93"/>
    </row>
    <row r="176" spans="14:14" x14ac:dyDescent="0.3">
      <c r="N176" s="93"/>
    </row>
    <row r="177" spans="14:14" x14ac:dyDescent="0.3">
      <c r="N177" s="93"/>
    </row>
    <row r="178" spans="14:14" x14ac:dyDescent="0.3">
      <c r="N178" s="93"/>
    </row>
    <row r="179" spans="14:14" x14ac:dyDescent="0.3">
      <c r="N179" s="93"/>
    </row>
    <row r="180" spans="14:14" x14ac:dyDescent="0.3">
      <c r="N180" s="93"/>
    </row>
    <row r="181" spans="14:14" x14ac:dyDescent="0.3">
      <c r="N181" s="93"/>
    </row>
    <row r="182" spans="14:14" x14ac:dyDescent="0.3">
      <c r="N182" s="93"/>
    </row>
    <row r="183" spans="14:14" x14ac:dyDescent="0.3">
      <c r="N183" s="93"/>
    </row>
    <row r="184" spans="14:14" x14ac:dyDescent="0.3">
      <c r="N184" s="93"/>
    </row>
    <row r="185" spans="14:14" x14ac:dyDescent="0.3">
      <c r="N185" s="93"/>
    </row>
    <row r="186" spans="14:14" x14ac:dyDescent="0.3">
      <c r="N186" s="93"/>
    </row>
    <row r="187" spans="14:14" x14ac:dyDescent="0.3">
      <c r="N187" s="93"/>
    </row>
    <row r="188" spans="14:14" x14ac:dyDescent="0.3">
      <c r="N188" s="93"/>
    </row>
    <row r="189" spans="14:14" x14ac:dyDescent="0.3">
      <c r="N189" s="93"/>
    </row>
    <row r="190" spans="14:14" x14ac:dyDescent="0.3">
      <c r="N190" s="93"/>
    </row>
    <row r="191" spans="14:14" x14ac:dyDescent="0.3">
      <c r="N191" s="93"/>
    </row>
    <row r="192" spans="14:14" x14ac:dyDescent="0.3">
      <c r="N192" s="93"/>
    </row>
    <row r="193" spans="14:14" x14ac:dyDescent="0.3">
      <c r="N193" s="93"/>
    </row>
    <row r="194" spans="14:14" x14ac:dyDescent="0.3">
      <c r="N194" s="93"/>
    </row>
    <row r="195" spans="14:14" x14ac:dyDescent="0.3">
      <c r="N195" s="93"/>
    </row>
    <row r="196" spans="14:14" x14ac:dyDescent="0.3">
      <c r="N196" s="93"/>
    </row>
    <row r="197" spans="14:14" x14ac:dyDescent="0.3">
      <c r="N197" s="93"/>
    </row>
    <row r="198" spans="14:14" x14ac:dyDescent="0.3">
      <c r="N198" s="93"/>
    </row>
    <row r="199" spans="14:14" x14ac:dyDescent="0.3">
      <c r="N199" s="93"/>
    </row>
    <row r="200" spans="14:14" x14ac:dyDescent="0.3">
      <c r="N200" s="93"/>
    </row>
    <row r="201" spans="14:14" x14ac:dyDescent="0.3">
      <c r="N201" s="93"/>
    </row>
    <row r="202" spans="14:14" x14ac:dyDescent="0.3">
      <c r="N202" s="93"/>
    </row>
    <row r="203" spans="14:14" x14ac:dyDescent="0.3">
      <c r="N203" s="93"/>
    </row>
    <row r="204" spans="14:14" x14ac:dyDescent="0.3">
      <c r="N204" s="93"/>
    </row>
    <row r="205" spans="14:14" x14ac:dyDescent="0.3">
      <c r="N205" s="93"/>
    </row>
    <row r="206" spans="14:14" x14ac:dyDescent="0.3">
      <c r="N206" s="93"/>
    </row>
    <row r="207" spans="14:14" x14ac:dyDescent="0.3">
      <c r="N207" s="93"/>
    </row>
    <row r="208" spans="14:14" x14ac:dyDescent="0.3">
      <c r="N208" s="93"/>
    </row>
    <row r="209" spans="14:14" x14ac:dyDescent="0.3">
      <c r="N209" s="93"/>
    </row>
    <row r="210" spans="14:14" x14ac:dyDescent="0.3">
      <c r="N210" s="93"/>
    </row>
    <row r="211" spans="14:14" x14ac:dyDescent="0.3">
      <c r="N211" s="93"/>
    </row>
    <row r="212" spans="14:14" x14ac:dyDescent="0.3">
      <c r="N212" s="93"/>
    </row>
    <row r="213" spans="14:14" x14ac:dyDescent="0.3">
      <c r="N213" s="93"/>
    </row>
    <row r="214" spans="14:14" x14ac:dyDescent="0.3">
      <c r="N214" s="93"/>
    </row>
    <row r="215" spans="14:14" x14ac:dyDescent="0.3">
      <c r="N215" s="93"/>
    </row>
    <row r="216" spans="14:14" x14ac:dyDescent="0.3">
      <c r="N216" s="93"/>
    </row>
    <row r="217" spans="14:14" x14ac:dyDescent="0.3">
      <c r="N217" s="93"/>
    </row>
    <row r="218" spans="14:14" x14ac:dyDescent="0.3">
      <c r="N218" s="93"/>
    </row>
    <row r="219" spans="14:14" x14ac:dyDescent="0.3">
      <c r="N219" s="93"/>
    </row>
    <row r="220" spans="14:14" x14ac:dyDescent="0.3">
      <c r="N220" s="93"/>
    </row>
    <row r="221" spans="14:14" x14ac:dyDescent="0.3">
      <c r="N221" s="93"/>
    </row>
    <row r="222" spans="14:14" x14ac:dyDescent="0.3">
      <c r="N222" s="93"/>
    </row>
    <row r="223" spans="14:14" x14ac:dyDescent="0.3">
      <c r="N223" s="93"/>
    </row>
    <row r="224" spans="14:14" x14ac:dyDescent="0.3">
      <c r="N224" s="93"/>
    </row>
    <row r="225" spans="14:14" x14ac:dyDescent="0.3">
      <c r="N225" s="93"/>
    </row>
    <row r="226" spans="14:14" x14ac:dyDescent="0.3">
      <c r="N226" s="93"/>
    </row>
    <row r="227" spans="14:14" x14ac:dyDescent="0.3">
      <c r="N227" s="93"/>
    </row>
    <row r="228" spans="14:14" x14ac:dyDescent="0.3">
      <c r="N228" s="93"/>
    </row>
    <row r="229" spans="14:14" x14ac:dyDescent="0.3">
      <c r="N229" s="93"/>
    </row>
    <row r="230" spans="14:14" x14ac:dyDescent="0.3">
      <c r="N230" s="93"/>
    </row>
    <row r="231" spans="14:14" x14ac:dyDescent="0.3">
      <c r="N231" s="93"/>
    </row>
    <row r="232" spans="14:14" x14ac:dyDescent="0.3">
      <c r="N232" s="93"/>
    </row>
    <row r="233" spans="14:14" x14ac:dyDescent="0.3">
      <c r="N233" s="93"/>
    </row>
    <row r="234" spans="14:14" x14ac:dyDescent="0.3">
      <c r="N234" s="93"/>
    </row>
    <row r="235" spans="14:14" x14ac:dyDescent="0.3">
      <c r="N235" s="93"/>
    </row>
    <row r="236" spans="14:14" x14ac:dyDescent="0.3">
      <c r="N236" s="93"/>
    </row>
    <row r="237" spans="14:14" x14ac:dyDescent="0.3">
      <c r="N237" s="93"/>
    </row>
    <row r="238" spans="14:14" x14ac:dyDescent="0.3">
      <c r="N238" s="93"/>
    </row>
    <row r="239" spans="14:14" x14ac:dyDescent="0.3">
      <c r="N239" s="93"/>
    </row>
    <row r="240" spans="14:14" x14ac:dyDescent="0.3">
      <c r="N240" s="93"/>
    </row>
    <row r="241" spans="14:14" x14ac:dyDescent="0.3">
      <c r="N241" s="93"/>
    </row>
    <row r="242" spans="14:14" x14ac:dyDescent="0.3">
      <c r="N242" s="93"/>
    </row>
    <row r="243" spans="14:14" x14ac:dyDescent="0.3">
      <c r="N243" s="93"/>
    </row>
    <row r="244" spans="14:14" x14ac:dyDescent="0.3">
      <c r="N244" s="93"/>
    </row>
    <row r="245" spans="14:14" x14ac:dyDescent="0.3">
      <c r="N245" s="93"/>
    </row>
    <row r="246" spans="14:14" x14ac:dyDescent="0.3">
      <c r="N246" s="93"/>
    </row>
    <row r="247" spans="14:14" x14ac:dyDescent="0.3">
      <c r="N247" s="93"/>
    </row>
    <row r="248" spans="14:14" x14ac:dyDescent="0.3">
      <c r="N248" s="93"/>
    </row>
    <row r="249" spans="14:14" x14ac:dyDescent="0.3">
      <c r="N249" s="93"/>
    </row>
    <row r="250" spans="14:14" x14ac:dyDescent="0.3">
      <c r="N250" s="93"/>
    </row>
    <row r="251" spans="14:14" x14ac:dyDescent="0.3">
      <c r="N251" s="93"/>
    </row>
    <row r="252" spans="14:14" x14ac:dyDescent="0.3">
      <c r="N252" s="93"/>
    </row>
    <row r="253" spans="14:14" x14ac:dyDescent="0.3">
      <c r="N253" s="93"/>
    </row>
    <row r="254" spans="14:14" x14ac:dyDescent="0.3">
      <c r="N254" s="93"/>
    </row>
    <row r="255" spans="14:14" x14ac:dyDescent="0.3">
      <c r="N255" s="93"/>
    </row>
    <row r="256" spans="14:14" x14ac:dyDescent="0.3">
      <c r="N256" s="93"/>
    </row>
    <row r="257" spans="14:14" x14ac:dyDescent="0.3">
      <c r="N257" s="93"/>
    </row>
    <row r="258" spans="14:14" x14ac:dyDescent="0.3">
      <c r="N258" s="93"/>
    </row>
    <row r="259" spans="14:14" x14ac:dyDescent="0.3">
      <c r="N259" s="93"/>
    </row>
    <row r="260" spans="14:14" x14ac:dyDescent="0.3">
      <c r="N260" s="93"/>
    </row>
    <row r="261" spans="14:14" x14ac:dyDescent="0.3">
      <c r="N261" s="93"/>
    </row>
    <row r="262" spans="14:14" x14ac:dyDescent="0.3">
      <c r="N262" s="93"/>
    </row>
    <row r="263" spans="14:14" x14ac:dyDescent="0.3">
      <c r="N263" s="93"/>
    </row>
    <row r="264" spans="14:14" x14ac:dyDescent="0.3">
      <c r="N264" s="93"/>
    </row>
    <row r="265" spans="14:14" x14ac:dyDescent="0.3">
      <c r="N265" s="93"/>
    </row>
    <row r="266" spans="14:14" x14ac:dyDescent="0.3">
      <c r="N266" s="93"/>
    </row>
    <row r="267" spans="14:14" x14ac:dyDescent="0.3">
      <c r="N267" s="93"/>
    </row>
    <row r="268" spans="14:14" x14ac:dyDescent="0.3">
      <c r="N268" s="93"/>
    </row>
    <row r="269" spans="14:14" x14ac:dyDescent="0.3">
      <c r="N269" s="93"/>
    </row>
    <row r="270" spans="14:14" x14ac:dyDescent="0.3">
      <c r="N270" s="93"/>
    </row>
    <row r="271" spans="14:14" x14ac:dyDescent="0.3">
      <c r="N271" s="93"/>
    </row>
    <row r="272" spans="14:14" x14ac:dyDescent="0.3">
      <c r="N272" s="93"/>
    </row>
    <row r="273" spans="14:14" x14ac:dyDescent="0.3">
      <c r="N273" s="93"/>
    </row>
    <row r="274" spans="14:14" x14ac:dyDescent="0.3">
      <c r="N274" s="93"/>
    </row>
    <row r="275" spans="14:14" x14ac:dyDescent="0.3">
      <c r="N275" s="93"/>
    </row>
    <row r="276" spans="14:14" x14ac:dyDescent="0.3">
      <c r="N276" s="93"/>
    </row>
    <row r="277" spans="14:14" x14ac:dyDescent="0.3">
      <c r="N277" s="93"/>
    </row>
    <row r="278" spans="14:14" x14ac:dyDescent="0.3">
      <c r="N278" s="93"/>
    </row>
    <row r="279" spans="14:14" x14ac:dyDescent="0.3">
      <c r="N279" s="93"/>
    </row>
    <row r="280" spans="14:14" x14ac:dyDescent="0.3">
      <c r="N280" s="93"/>
    </row>
    <row r="281" spans="14:14" x14ac:dyDescent="0.3">
      <c r="N281" s="93"/>
    </row>
    <row r="282" spans="14:14" x14ac:dyDescent="0.3">
      <c r="N282" s="93"/>
    </row>
    <row r="283" spans="14:14" x14ac:dyDescent="0.3">
      <c r="N283" s="93"/>
    </row>
    <row r="284" spans="14:14" x14ac:dyDescent="0.3">
      <c r="N284" s="93"/>
    </row>
    <row r="285" spans="14:14" x14ac:dyDescent="0.3">
      <c r="N285" s="93"/>
    </row>
    <row r="286" spans="14:14" x14ac:dyDescent="0.3">
      <c r="N286" s="93"/>
    </row>
    <row r="287" spans="14:14" x14ac:dyDescent="0.3">
      <c r="N287" s="93"/>
    </row>
    <row r="288" spans="14:14" x14ac:dyDescent="0.3">
      <c r="N288" s="93"/>
    </row>
    <row r="289" spans="14:14" x14ac:dyDescent="0.3">
      <c r="N289" s="93"/>
    </row>
    <row r="290" spans="14:14" x14ac:dyDescent="0.3">
      <c r="N290" s="93"/>
    </row>
    <row r="291" spans="14:14" x14ac:dyDescent="0.3">
      <c r="N291" s="93"/>
    </row>
    <row r="292" spans="14:14" x14ac:dyDescent="0.3">
      <c r="N292" s="93"/>
    </row>
    <row r="293" spans="14:14" x14ac:dyDescent="0.3">
      <c r="N293" s="93"/>
    </row>
    <row r="294" spans="14:14" x14ac:dyDescent="0.3">
      <c r="N294" s="93"/>
    </row>
    <row r="295" spans="14:14" x14ac:dyDescent="0.3">
      <c r="N295" s="93"/>
    </row>
    <row r="296" spans="14:14" x14ac:dyDescent="0.3">
      <c r="N296" s="93"/>
    </row>
    <row r="297" spans="14:14" x14ac:dyDescent="0.3">
      <c r="N297" s="93"/>
    </row>
    <row r="298" spans="14:14" x14ac:dyDescent="0.3">
      <c r="N298" s="93"/>
    </row>
    <row r="299" spans="14:14" x14ac:dyDescent="0.3">
      <c r="N299" s="93"/>
    </row>
    <row r="300" spans="14:14" x14ac:dyDescent="0.3">
      <c r="N300" s="93"/>
    </row>
    <row r="301" spans="14:14" x14ac:dyDescent="0.3">
      <c r="N301" s="93"/>
    </row>
    <row r="302" spans="14:14" x14ac:dyDescent="0.3">
      <c r="N302" s="93"/>
    </row>
    <row r="303" spans="14:14" x14ac:dyDescent="0.3">
      <c r="N303" s="93"/>
    </row>
    <row r="304" spans="14:14" x14ac:dyDescent="0.3">
      <c r="N304" s="93"/>
    </row>
    <row r="305" spans="14:14" x14ac:dyDescent="0.3">
      <c r="N305" s="93"/>
    </row>
    <row r="306" spans="14:14" x14ac:dyDescent="0.3">
      <c r="N306" s="93"/>
    </row>
    <row r="307" spans="14:14" x14ac:dyDescent="0.3">
      <c r="N307" s="93"/>
    </row>
    <row r="308" spans="14:14" x14ac:dyDescent="0.3">
      <c r="N308" s="93"/>
    </row>
    <row r="309" spans="14:14" x14ac:dyDescent="0.3">
      <c r="N309" s="93"/>
    </row>
    <row r="310" spans="14:14" x14ac:dyDescent="0.3">
      <c r="N310" s="93"/>
    </row>
    <row r="311" spans="14:14" x14ac:dyDescent="0.3">
      <c r="N311" s="93"/>
    </row>
    <row r="312" spans="14:14" x14ac:dyDescent="0.3">
      <c r="N312" s="93"/>
    </row>
    <row r="313" spans="14:14" x14ac:dyDescent="0.3">
      <c r="N313" s="93"/>
    </row>
    <row r="314" spans="14:14" x14ac:dyDescent="0.3">
      <c r="N314" s="93"/>
    </row>
    <row r="315" spans="14:14" x14ac:dyDescent="0.3">
      <c r="N315" s="93"/>
    </row>
    <row r="316" spans="14:14" x14ac:dyDescent="0.3">
      <c r="N316" s="93"/>
    </row>
    <row r="317" spans="14:14" x14ac:dyDescent="0.3">
      <c r="N317" s="93"/>
    </row>
    <row r="318" spans="14:14" x14ac:dyDescent="0.3">
      <c r="N318" s="93"/>
    </row>
    <row r="319" spans="14:14" x14ac:dyDescent="0.3">
      <c r="N319" s="93"/>
    </row>
    <row r="320" spans="14:14" x14ac:dyDescent="0.3">
      <c r="N320" s="93"/>
    </row>
    <row r="321" spans="14:14" x14ac:dyDescent="0.3">
      <c r="N321" s="93"/>
    </row>
    <row r="322" spans="14:14" x14ac:dyDescent="0.3">
      <c r="N322" s="93"/>
    </row>
    <row r="323" spans="14:14" x14ac:dyDescent="0.3">
      <c r="N323" s="93"/>
    </row>
    <row r="324" spans="14:14" x14ac:dyDescent="0.3">
      <c r="N324" s="93"/>
    </row>
    <row r="325" spans="14:14" x14ac:dyDescent="0.3">
      <c r="N325" s="93"/>
    </row>
    <row r="326" spans="14:14" x14ac:dyDescent="0.3">
      <c r="N326" s="93"/>
    </row>
    <row r="327" spans="14:14" x14ac:dyDescent="0.3">
      <c r="N327" s="93"/>
    </row>
    <row r="328" spans="14:14" x14ac:dyDescent="0.3">
      <c r="N328" s="135"/>
    </row>
    <row r="329" spans="14:14" x14ac:dyDescent="0.3">
      <c r="N329" s="135"/>
    </row>
    <row r="330" spans="14:14" x14ac:dyDescent="0.3">
      <c r="N330" s="135"/>
    </row>
    <row r="331" spans="14:14" x14ac:dyDescent="0.3">
      <c r="N331" s="135"/>
    </row>
    <row r="332" spans="14:14" x14ac:dyDescent="0.3">
      <c r="N332" s="135"/>
    </row>
    <row r="333" spans="14:14" x14ac:dyDescent="0.3">
      <c r="N333" s="135"/>
    </row>
    <row r="334" spans="14:14" x14ac:dyDescent="0.3">
      <c r="N334" s="135"/>
    </row>
    <row r="335" spans="14:14" x14ac:dyDescent="0.3">
      <c r="N335" s="135"/>
    </row>
    <row r="336" spans="14:14" x14ac:dyDescent="0.3">
      <c r="N336" s="135"/>
    </row>
    <row r="337" spans="14:14" x14ac:dyDescent="0.3">
      <c r="N337" s="135"/>
    </row>
    <row r="338" spans="14:14" x14ac:dyDescent="0.3">
      <c r="N338" s="135"/>
    </row>
    <row r="339" spans="14:14" x14ac:dyDescent="0.3">
      <c r="N339" s="135"/>
    </row>
    <row r="340" spans="14:14" x14ac:dyDescent="0.3">
      <c r="N340" s="135"/>
    </row>
    <row r="341" spans="14:14" x14ac:dyDescent="0.3">
      <c r="N341" s="135"/>
    </row>
    <row r="342" spans="14:14" x14ac:dyDescent="0.3">
      <c r="N342" s="135"/>
    </row>
    <row r="343" spans="14:14" x14ac:dyDescent="0.3">
      <c r="N343" s="135"/>
    </row>
    <row r="344" spans="14:14" x14ac:dyDescent="0.3">
      <c r="N344" s="135"/>
    </row>
    <row r="345" spans="14:14" x14ac:dyDescent="0.3">
      <c r="N345" s="135"/>
    </row>
    <row r="346" spans="14:14" x14ac:dyDescent="0.3">
      <c r="N346" s="135"/>
    </row>
    <row r="347" spans="14:14" x14ac:dyDescent="0.3">
      <c r="N347" s="135"/>
    </row>
    <row r="348" spans="14:14" x14ac:dyDescent="0.3">
      <c r="N348" s="135"/>
    </row>
    <row r="349" spans="14:14" x14ac:dyDescent="0.3">
      <c r="N349" s="135"/>
    </row>
    <row r="350" spans="14:14" x14ac:dyDescent="0.3">
      <c r="N350" s="135"/>
    </row>
    <row r="351" spans="14:14" x14ac:dyDescent="0.3">
      <c r="N351" s="135"/>
    </row>
    <row r="352" spans="14:14" x14ac:dyDescent="0.3">
      <c r="N352" s="135"/>
    </row>
    <row r="353" spans="14:14" x14ac:dyDescent="0.3">
      <c r="N353" s="135"/>
    </row>
    <row r="354" spans="14:14" x14ac:dyDescent="0.3">
      <c r="N354" s="135"/>
    </row>
    <row r="355" spans="14:14" x14ac:dyDescent="0.3">
      <c r="N355" s="135"/>
    </row>
    <row r="356" spans="14:14" x14ac:dyDescent="0.3">
      <c r="N356" s="135"/>
    </row>
    <row r="357" spans="14:14" x14ac:dyDescent="0.3">
      <c r="N357" s="135"/>
    </row>
    <row r="358" spans="14:14" x14ac:dyDescent="0.3">
      <c r="N358" s="135"/>
    </row>
    <row r="359" spans="14:14" x14ac:dyDescent="0.3">
      <c r="N359" s="135"/>
    </row>
    <row r="360" spans="14:14" x14ac:dyDescent="0.3">
      <c r="N360" s="135"/>
    </row>
    <row r="361" spans="14:14" x14ac:dyDescent="0.3">
      <c r="N361" s="135"/>
    </row>
    <row r="362" spans="14:14" x14ac:dyDescent="0.3">
      <c r="N362" s="135"/>
    </row>
    <row r="363" spans="14:14" x14ac:dyDescent="0.3">
      <c r="N363" s="135"/>
    </row>
    <row r="364" spans="14:14" x14ac:dyDescent="0.3">
      <c r="N364" s="135"/>
    </row>
  </sheetData>
  <sheetProtection formatRows="0" insertHyperlinks="0" selectLockedCells="1"/>
  <mergeCells count="20">
    <mergeCell ref="B2:G2"/>
    <mergeCell ref="D10:L10"/>
    <mergeCell ref="D14:F14"/>
    <mergeCell ref="D16:F16"/>
    <mergeCell ref="B12:N12"/>
    <mergeCell ref="B40:L40"/>
    <mergeCell ref="I38:L38"/>
    <mergeCell ref="D38:G38"/>
    <mergeCell ref="I30:L30"/>
    <mergeCell ref="D30:G30"/>
    <mergeCell ref="N23:N38"/>
    <mergeCell ref="B22:N22"/>
    <mergeCell ref="N13:N20"/>
    <mergeCell ref="D20:F20"/>
    <mergeCell ref="D18:F18"/>
    <mergeCell ref="N64:N74"/>
    <mergeCell ref="B63:L63"/>
    <mergeCell ref="N41:N61"/>
    <mergeCell ref="G41:I41"/>
    <mergeCell ref="D41:F41"/>
  </mergeCells>
  <phoneticPr fontId="20" type="noConversion"/>
  <pageMargins left="0.7" right="0.7" top="0.75" bottom="0.550561797752809" header="0.3" footer="0.3"/>
  <pageSetup scale="50" fitToHeight="5" orientation="landscape" r:id="rId1"/>
  <headerFooter>
    <oddHeader>&amp;L&amp;"Perpetua,Bold"&amp;14Insert Your Logo Here&amp;C&amp;"Perpetua,Bold"&amp;12Pilot Innovation Fund III&amp;"Perpetua,Regular"_x000D_&amp;A_x000D_&amp;D&amp;R&amp;G</oddHead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'Backup Sheet'!$B$2:$B$215</xm:f>
          </x14:formula1>
          <xm:sqref>D14:F14 D16:F16 D18:F18 D20:F20</xm:sqref>
        </x14:dataValidation>
      </x14:dataValidations>
    </ext>
    <ext xmlns:mx="http://schemas.microsoft.com/office/mac/excel/2008/main" uri="{64002731-A6B0-56B0-2670-7721B7C09600}">
      <mx:PLV Mode="0" OnePage="0" WScale="64"/>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64"/>
  <sheetViews>
    <sheetView zoomScale="85" zoomScaleNormal="85" workbookViewId="0">
      <selection activeCell="A46" sqref="A46:XFD46"/>
    </sheetView>
  </sheetViews>
  <sheetFormatPr defaultColWidth="15.85546875" defaultRowHeight="15.75" x14ac:dyDescent="0.3"/>
  <cols>
    <col min="1" max="1" width="20.5703125" customWidth="1"/>
    <col min="2" max="2" width="10.7109375" customWidth="1"/>
    <col min="4" max="4" width="18.42578125" customWidth="1"/>
    <col min="14" max="14" width="51" customWidth="1"/>
  </cols>
  <sheetData>
    <row r="1" spans="1:16" x14ac:dyDescent="0.3">
      <c r="A1" s="92"/>
      <c r="B1" s="92"/>
      <c r="C1" s="92"/>
      <c r="D1" s="92"/>
      <c r="E1" s="92"/>
      <c r="F1" s="92"/>
      <c r="G1" s="92"/>
      <c r="H1" s="92"/>
      <c r="I1" s="92"/>
      <c r="J1" s="92"/>
      <c r="K1" s="92"/>
      <c r="L1" s="95"/>
      <c r="M1" s="93"/>
      <c r="N1" s="94"/>
      <c r="O1" s="94"/>
    </row>
    <row r="2" spans="1:16" ht="6.75" customHeight="1" x14ac:dyDescent="0.3">
      <c r="A2" s="243" t="str">
        <f>IF(Cover!G15="", "Name of Organization", Cover!G15)</f>
        <v>Company Name</v>
      </c>
      <c r="B2" s="243"/>
      <c r="C2" s="243"/>
      <c r="D2" s="243"/>
      <c r="E2" s="243"/>
      <c r="F2" s="243"/>
      <c r="G2" s="189"/>
      <c r="H2" s="93"/>
      <c r="I2" s="93"/>
      <c r="J2" s="94"/>
      <c r="K2" s="94"/>
      <c r="L2" s="95"/>
      <c r="M2" s="93"/>
      <c r="N2" s="94"/>
      <c r="O2" s="94"/>
    </row>
    <row r="3" spans="1:16" ht="15" customHeight="1" x14ac:dyDescent="0.3">
      <c r="A3" s="243"/>
      <c r="B3" s="243"/>
      <c r="C3" s="243"/>
      <c r="D3" s="243"/>
      <c r="E3" s="243"/>
      <c r="F3" s="243"/>
      <c r="G3" s="190"/>
      <c r="H3" s="93"/>
      <c r="I3" s="191"/>
      <c r="J3" s="94"/>
      <c r="K3" s="94"/>
      <c r="L3" s="95"/>
      <c r="M3" s="93"/>
      <c r="N3" s="94"/>
      <c r="O3" s="94"/>
    </row>
    <row r="4" spans="1:16" ht="3" hidden="1" customHeight="1" x14ac:dyDescent="0.3">
      <c r="A4" s="245"/>
      <c r="B4" s="245"/>
      <c r="C4" s="245"/>
      <c r="D4" s="245"/>
      <c r="E4" s="245"/>
      <c r="F4" s="245"/>
      <c r="G4" s="193"/>
      <c r="H4" s="193"/>
      <c r="I4" s="192"/>
      <c r="J4" s="94"/>
      <c r="K4" s="94"/>
      <c r="L4" s="95"/>
      <c r="M4" s="93"/>
      <c r="N4" s="94"/>
      <c r="O4" s="94"/>
    </row>
    <row r="5" spans="1:16" ht="29.25" hidden="1" x14ac:dyDescent="0.3">
      <c r="A5" s="54"/>
      <c r="B5" s="94"/>
      <c r="C5" s="94"/>
      <c r="D5" s="94"/>
      <c r="E5" s="94"/>
      <c r="F5" s="94"/>
      <c r="G5" s="194"/>
      <c r="H5" s="194"/>
      <c r="I5" s="192"/>
      <c r="J5" s="94"/>
      <c r="K5" s="94"/>
      <c r="L5" s="95"/>
      <c r="M5" s="93"/>
      <c r="N5" s="94"/>
      <c r="O5" s="94"/>
    </row>
    <row r="6" spans="1:16" ht="48.75" customHeight="1" x14ac:dyDescent="0.85">
      <c r="A6" s="53" t="s">
        <v>364</v>
      </c>
      <c r="B6" s="56"/>
      <c r="C6" s="57"/>
      <c r="D6" s="56"/>
      <c r="E6" s="57"/>
      <c r="F6" s="56"/>
      <c r="G6" s="57"/>
      <c r="H6" s="56"/>
      <c r="I6" s="57"/>
      <c r="J6" s="56"/>
      <c r="K6" s="58"/>
      <c r="L6" s="56"/>
      <c r="M6" s="57"/>
      <c r="N6" s="205"/>
      <c r="O6" s="206"/>
    </row>
    <row r="7" spans="1:16" ht="7.5" customHeight="1" x14ac:dyDescent="0.6">
      <c r="A7" s="3"/>
      <c r="B7" s="3"/>
      <c r="C7" s="3"/>
      <c r="D7" s="3"/>
      <c r="E7" s="3"/>
      <c r="F7" s="3"/>
      <c r="G7" s="3"/>
      <c r="H7" s="3"/>
      <c r="I7" s="3"/>
      <c r="J7" s="3"/>
      <c r="K7" s="3"/>
      <c r="L7" s="3"/>
      <c r="M7" s="3"/>
      <c r="N7" s="205"/>
      <c r="O7" s="93"/>
    </row>
    <row r="8" spans="1:16" ht="14.25" customHeight="1" x14ac:dyDescent="0.3">
      <c r="A8" s="95"/>
      <c r="B8" s="95"/>
      <c r="C8" s="95"/>
      <c r="D8" s="95"/>
      <c r="E8" s="95"/>
      <c r="F8" s="95"/>
      <c r="G8" s="95"/>
      <c r="H8" s="95"/>
      <c r="I8" s="95"/>
      <c r="J8" s="95"/>
      <c r="K8" s="95"/>
      <c r="L8" s="95"/>
      <c r="M8" s="95"/>
      <c r="N8" s="102"/>
      <c r="O8" s="102"/>
    </row>
    <row r="9" spans="1:16" ht="20.25" customHeight="1" x14ac:dyDescent="0.3">
      <c r="A9" s="246" t="s">
        <v>365</v>
      </c>
      <c r="B9" s="246"/>
      <c r="C9" s="246"/>
      <c r="D9" s="246"/>
      <c r="E9" s="246"/>
      <c r="F9" s="246"/>
      <c r="G9" s="246"/>
      <c r="H9" s="246"/>
      <c r="I9" s="246"/>
      <c r="J9" s="246"/>
      <c r="K9" s="246"/>
      <c r="L9" s="246"/>
      <c r="M9" s="246"/>
      <c r="N9" s="8"/>
      <c r="O9" s="207"/>
    </row>
    <row r="10" spans="1:16" hidden="1" x14ac:dyDescent="0.3">
      <c r="N10" s="208"/>
      <c r="O10" s="208"/>
    </row>
    <row r="11" spans="1:16" x14ac:dyDescent="0.3">
      <c r="N11" s="208"/>
      <c r="O11" s="208"/>
    </row>
    <row r="12" spans="1:16" ht="19.5" x14ac:dyDescent="0.3">
      <c r="A12" s="152" t="s">
        <v>357</v>
      </c>
      <c r="B12" s="153"/>
      <c r="C12" s="153"/>
      <c r="D12" s="153"/>
      <c r="E12" s="153"/>
      <c r="F12" s="153"/>
      <c r="G12" s="153"/>
      <c r="H12" s="153"/>
      <c r="I12" s="153"/>
      <c r="J12" s="153"/>
      <c r="K12" s="153"/>
      <c r="L12" s="153"/>
      <c r="M12" s="153"/>
      <c r="N12" s="153"/>
    </row>
    <row r="13" spans="1:16" s="64" customFormat="1" ht="35.25" customHeight="1" x14ac:dyDescent="0.3">
      <c r="A13" s="66" t="s">
        <v>358</v>
      </c>
      <c r="B13" s="65"/>
      <c r="C13" s="65"/>
      <c r="D13" s="65"/>
      <c r="E13" s="65"/>
      <c r="F13" s="65"/>
      <c r="G13" s="65"/>
      <c r="H13" s="65"/>
      <c r="I13" s="65"/>
    </row>
    <row r="14" spans="1:16" s="64" customFormat="1" ht="7.5" hidden="1" customHeight="1" x14ac:dyDescent="0.3">
      <c r="A14" s="252"/>
      <c r="B14" s="252"/>
      <c r="C14" s="252"/>
      <c r="D14" s="252"/>
      <c r="E14" s="252"/>
      <c r="F14" s="252"/>
      <c r="G14" s="252"/>
      <c r="H14" s="252"/>
      <c r="I14" s="252"/>
      <c r="J14" s="252"/>
      <c r="K14" s="252"/>
    </row>
    <row r="15" spans="1:16" s="64" customFormat="1" ht="6.75" hidden="1" customHeight="1" x14ac:dyDescent="0.3">
      <c r="A15" s="66"/>
      <c r="B15" s="67"/>
      <c r="C15" s="67"/>
      <c r="D15" s="67"/>
      <c r="E15" s="67"/>
      <c r="F15" s="67"/>
      <c r="G15" s="67"/>
    </row>
    <row r="16" spans="1:16" s="64" customFormat="1" ht="66.75" customHeight="1" x14ac:dyDescent="0.3">
      <c r="A16" s="249" t="s">
        <v>274</v>
      </c>
      <c r="B16" s="250"/>
      <c r="C16" s="250"/>
      <c r="D16" s="250"/>
      <c r="E16" s="250"/>
      <c r="F16" s="250"/>
      <c r="G16" s="250"/>
      <c r="H16" s="250"/>
      <c r="I16" s="250"/>
      <c r="J16" s="250"/>
      <c r="K16" s="251"/>
      <c r="L16" s="74"/>
      <c r="M16" s="68"/>
      <c r="N16" s="69"/>
      <c r="O16" s="69"/>
      <c r="P16" s="69"/>
    </row>
    <row r="18" spans="1:16" s="64" customFormat="1" ht="35.25" customHeight="1" x14ac:dyDescent="0.3">
      <c r="A18" s="66" t="s">
        <v>359</v>
      </c>
      <c r="B18" s="65"/>
      <c r="C18" s="65"/>
      <c r="D18" s="65"/>
      <c r="E18" s="65"/>
      <c r="F18" s="65"/>
      <c r="G18" s="65"/>
      <c r="H18" s="65"/>
      <c r="I18" s="65"/>
    </row>
    <row r="19" spans="1:16" s="64" customFormat="1" ht="7.5" hidden="1" customHeight="1" x14ac:dyDescent="0.3">
      <c r="A19" s="252"/>
      <c r="B19" s="252"/>
      <c r="C19" s="252"/>
      <c r="D19" s="252"/>
      <c r="E19" s="252"/>
      <c r="F19" s="252"/>
      <c r="G19" s="252"/>
      <c r="H19" s="252"/>
      <c r="I19" s="252"/>
      <c r="J19" s="252"/>
      <c r="K19" s="252"/>
    </row>
    <row r="20" spans="1:16" s="64" customFormat="1" ht="6.75" hidden="1" customHeight="1" x14ac:dyDescent="0.3">
      <c r="A20" s="66"/>
      <c r="B20" s="67"/>
      <c r="C20" s="67"/>
      <c r="D20" s="67"/>
      <c r="E20" s="67"/>
      <c r="F20" s="67"/>
      <c r="G20" s="67"/>
    </row>
    <row r="21" spans="1:16" s="64" customFormat="1" ht="66" customHeight="1" x14ac:dyDescent="0.3">
      <c r="A21" s="249" t="s">
        <v>274</v>
      </c>
      <c r="B21" s="250"/>
      <c r="C21" s="250"/>
      <c r="D21" s="250"/>
      <c r="E21" s="250"/>
      <c r="F21" s="250"/>
      <c r="G21" s="250"/>
      <c r="H21" s="250"/>
      <c r="I21" s="250"/>
      <c r="J21" s="250"/>
      <c r="K21" s="251"/>
      <c r="L21" s="74"/>
      <c r="M21" s="68"/>
      <c r="N21" s="69"/>
      <c r="O21" s="69"/>
      <c r="P21" s="69"/>
    </row>
    <row r="22" spans="1:16" s="64" customFormat="1" ht="35.25" customHeight="1" x14ac:dyDescent="0.3">
      <c r="A22" s="66" t="s">
        <v>360</v>
      </c>
      <c r="B22" s="65"/>
      <c r="C22" s="65"/>
      <c r="D22" s="65"/>
      <c r="E22" s="65"/>
      <c r="F22" s="65"/>
      <c r="G22" s="65"/>
      <c r="H22" s="65"/>
      <c r="I22" s="65"/>
    </row>
    <row r="23" spans="1:16" s="64" customFormat="1" ht="7.5" hidden="1" customHeight="1" x14ac:dyDescent="0.3">
      <c r="A23" s="252"/>
      <c r="B23" s="252"/>
      <c r="C23" s="252"/>
      <c r="D23" s="252"/>
      <c r="E23" s="252"/>
      <c r="F23" s="252"/>
      <c r="G23" s="252"/>
      <c r="H23" s="252"/>
      <c r="I23" s="252"/>
      <c r="J23" s="252"/>
      <c r="K23" s="252"/>
    </row>
    <row r="24" spans="1:16" s="64" customFormat="1" ht="6.75" hidden="1" customHeight="1" x14ac:dyDescent="0.3">
      <c r="A24" s="66"/>
      <c r="B24" s="67"/>
      <c r="C24" s="67"/>
      <c r="D24" s="67"/>
      <c r="E24" s="67"/>
      <c r="F24" s="67"/>
      <c r="G24" s="67"/>
    </row>
    <row r="25" spans="1:16" s="64" customFormat="1" ht="66.75" customHeight="1" x14ac:dyDescent="0.3">
      <c r="A25" s="249" t="s">
        <v>274</v>
      </c>
      <c r="B25" s="250"/>
      <c r="C25" s="250"/>
      <c r="D25" s="250"/>
      <c r="E25" s="250"/>
      <c r="F25" s="250"/>
      <c r="G25" s="250"/>
      <c r="H25" s="250"/>
      <c r="I25" s="250"/>
      <c r="J25" s="250"/>
      <c r="K25" s="251"/>
      <c r="L25" s="74"/>
      <c r="M25" s="68"/>
      <c r="N25" s="69"/>
      <c r="O25" s="69"/>
      <c r="P25" s="69"/>
    </row>
    <row r="26" spans="1:16" s="64" customFormat="1" ht="35.25" customHeight="1" x14ac:dyDescent="0.3">
      <c r="A26" s="66" t="s">
        <v>370</v>
      </c>
      <c r="B26" s="65"/>
      <c r="C26" s="65"/>
      <c r="D26" s="65"/>
      <c r="E26" s="65"/>
      <c r="F26" s="65"/>
      <c r="G26" s="65"/>
      <c r="H26" s="65"/>
      <c r="I26" s="65"/>
    </row>
    <row r="27" spans="1:16" s="64" customFormat="1" ht="7.5" hidden="1" customHeight="1" x14ac:dyDescent="0.3">
      <c r="A27" s="252"/>
      <c r="B27" s="252"/>
      <c r="C27" s="252"/>
      <c r="D27" s="252"/>
      <c r="E27" s="252"/>
      <c r="F27" s="252"/>
      <c r="G27" s="252"/>
      <c r="H27" s="252"/>
      <c r="I27" s="252"/>
      <c r="J27" s="252"/>
      <c r="K27" s="252"/>
    </row>
    <row r="28" spans="1:16" s="64" customFormat="1" ht="6.75" hidden="1" customHeight="1" x14ac:dyDescent="0.3">
      <c r="A28" s="66"/>
      <c r="B28" s="67"/>
      <c r="C28" s="67"/>
      <c r="D28" s="67"/>
      <c r="E28" s="67"/>
      <c r="F28" s="67"/>
      <c r="G28" s="67"/>
    </row>
    <row r="29" spans="1:16" s="64" customFormat="1" ht="66" customHeight="1" x14ac:dyDescent="0.3">
      <c r="A29" s="249" t="s">
        <v>274</v>
      </c>
      <c r="B29" s="250"/>
      <c r="C29" s="250"/>
      <c r="D29" s="250"/>
      <c r="E29" s="250"/>
      <c r="F29" s="250"/>
      <c r="G29" s="250"/>
      <c r="H29" s="250"/>
      <c r="I29" s="250"/>
      <c r="J29" s="250"/>
      <c r="K29" s="251"/>
      <c r="L29" s="74"/>
      <c r="M29" s="68"/>
      <c r="N29" s="69"/>
      <c r="O29" s="69"/>
      <c r="P29" s="69"/>
    </row>
    <row r="30" spans="1:16" s="64" customFormat="1" ht="35.25" customHeight="1" x14ac:dyDescent="0.3">
      <c r="A30" s="66" t="s">
        <v>361</v>
      </c>
      <c r="B30" s="65"/>
      <c r="C30" s="65"/>
      <c r="D30" s="65"/>
      <c r="E30" s="65"/>
      <c r="F30" s="65"/>
      <c r="G30" s="65"/>
      <c r="H30" s="65"/>
      <c r="I30" s="65"/>
    </row>
    <row r="31" spans="1:16" s="64" customFormat="1" ht="7.5" hidden="1" customHeight="1" x14ac:dyDescent="0.3">
      <c r="A31" s="252"/>
      <c r="B31" s="252"/>
      <c r="C31" s="252"/>
      <c r="D31" s="252"/>
      <c r="E31" s="252"/>
      <c r="F31" s="252"/>
      <c r="G31" s="252"/>
      <c r="H31" s="252"/>
      <c r="I31" s="252"/>
      <c r="J31" s="252"/>
      <c r="K31" s="252"/>
    </row>
    <row r="32" spans="1:16" s="64" customFormat="1" ht="6.75" hidden="1" customHeight="1" x14ac:dyDescent="0.3">
      <c r="A32" s="66"/>
      <c r="B32" s="67"/>
      <c r="C32" s="67"/>
      <c r="D32" s="67"/>
      <c r="E32" s="67"/>
      <c r="F32" s="67"/>
      <c r="G32" s="67"/>
    </row>
    <row r="33" spans="1:16" s="64" customFormat="1" ht="66.75" customHeight="1" x14ac:dyDescent="0.3">
      <c r="A33" s="249" t="s">
        <v>274</v>
      </c>
      <c r="B33" s="250"/>
      <c r="C33" s="250"/>
      <c r="D33" s="250"/>
      <c r="E33" s="250"/>
      <c r="F33" s="250"/>
      <c r="G33" s="250"/>
      <c r="H33" s="250"/>
      <c r="I33" s="250"/>
      <c r="J33" s="250"/>
      <c r="K33" s="251"/>
      <c r="L33" s="74"/>
      <c r="M33" s="68"/>
      <c r="N33" s="69"/>
      <c r="O33" s="69"/>
      <c r="P33" s="69"/>
    </row>
    <row r="35" spans="1:16" ht="19.5" x14ac:dyDescent="0.3">
      <c r="A35" s="152" t="s">
        <v>284</v>
      </c>
      <c r="B35" s="153"/>
      <c r="C35" s="153"/>
      <c r="D35" s="153"/>
      <c r="E35" s="153"/>
      <c r="F35" s="153"/>
      <c r="G35" s="153"/>
      <c r="H35" s="153"/>
      <c r="I35" s="153"/>
      <c r="J35" s="153"/>
      <c r="K35" s="153"/>
      <c r="L35" s="153"/>
      <c r="M35" s="153"/>
      <c r="N35" s="153"/>
    </row>
    <row r="36" spans="1:16" ht="16.5" x14ac:dyDescent="0.3">
      <c r="A36" s="78" t="s">
        <v>294</v>
      </c>
      <c r="B36" s="16"/>
      <c r="C36" s="128"/>
      <c r="D36" s="128"/>
      <c r="E36" s="128"/>
      <c r="F36" s="128"/>
      <c r="G36" s="128"/>
      <c r="H36" s="128"/>
      <c r="I36" s="128"/>
      <c r="J36" s="129"/>
      <c r="K36" s="107"/>
      <c r="L36" s="107"/>
      <c r="M36" s="16"/>
      <c r="N36" s="16"/>
    </row>
    <row r="37" spans="1:16" ht="16.5" x14ac:dyDescent="0.3">
      <c r="A37" s="231" t="s">
        <v>314</v>
      </c>
      <c r="B37" s="231"/>
      <c r="C37" s="231"/>
      <c r="D37" s="231"/>
      <c r="E37" s="231"/>
      <c r="F37" s="231"/>
      <c r="G37" s="231"/>
      <c r="H37" s="231"/>
      <c r="I37" s="231"/>
      <c r="J37" s="231"/>
      <c r="K37" s="231"/>
      <c r="L37" s="231"/>
      <c r="M37" s="138"/>
      <c r="N37" s="254" t="s">
        <v>319</v>
      </c>
    </row>
    <row r="38" spans="1:16" x14ac:dyDescent="0.3">
      <c r="A38" s="138"/>
      <c r="B38" s="138"/>
      <c r="C38" s="138"/>
      <c r="D38" s="138"/>
      <c r="E38" s="138"/>
      <c r="F38" s="138"/>
      <c r="G38" s="138"/>
      <c r="H38" s="138"/>
      <c r="I38" s="138"/>
      <c r="J38" s="138"/>
      <c r="K38" s="138"/>
      <c r="L38" s="138"/>
      <c r="M38" s="138"/>
      <c r="N38" s="255"/>
    </row>
    <row r="39" spans="1:16" ht="66" x14ac:dyDescent="0.3">
      <c r="A39" s="162" t="s">
        <v>272</v>
      </c>
      <c r="B39" s="257" t="s">
        <v>283</v>
      </c>
      <c r="C39" s="257"/>
      <c r="D39" s="162" t="s">
        <v>333</v>
      </c>
      <c r="E39" s="158" t="s">
        <v>335</v>
      </c>
      <c r="F39" s="160" t="s">
        <v>337</v>
      </c>
      <c r="G39" s="158" t="s">
        <v>323</v>
      </c>
      <c r="H39" s="158" t="s">
        <v>324</v>
      </c>
      <c r="I39" s="258" t="s">
        <v>219</v>
      </c>
      <c r="J39" s="258"/>
      <c r="K39" s="258"/>
      <c r="L39" s="258"/>
      <c r="M39" s="16"/>
      <c r="N39" s="255"/>
    </row>
    <row r="40" spans="1:16" ht="47.25" x14ac:dyDescent="0.3">
      <c r="A40" s="162"/>
      <c r="B40" s="259" t="s">
        <v>334</v>
      </c>
      <c r="C40" s="259"/>
      <c r="D40" s="163" t="s">
        <v>334</v>
      </c>
      <c r="E40" s="163" t="s">
        <v>336</v>
      </c>
      <c r="F40" s="161" t="s">
        <v>331</v>
      </c>
      <c r="G40" s="163" t="s">
        <v>338</v>
      </c>
      <c r="H40" s="163" t="s">
        <v>266</v>
      </c>
      <c r="I40" s="263" t="s">
        <v>325</v>
      </c>
      <c r="J40" s="263"/>
      <c r="K40" s="263"/>
      <c r="L40" s="263"/>
      <c r="M40" s="16"/>
      <c r="N40" s="255"/>
    </row>
    <row r="41" spans="1:16" ht="16.5" x14ac:dyDescent="0.3">
      <c r="A41" s="182"/>
      <c r="B41" s="247"/>
      <c r="C41" s="248"/>
      <c r="D41" s="164"/>
      <c r="E41" s="183"/>
      <c r="F41" s="184">
        <v>0</v>
      </c>
      <c r="G41" s="184">
        <v>0</v>
      </c>
      <c r="H41" s="185">
        <v>0</v>
      </c>
      <c r="I41" s="253"/>
      <c r="J41" s="253"/>
      <c r="K41" s="253"/>
      <c r="L41" s="253"/>
      <c r="M41" s="16"/>
      <c r="N41" s="255"/>
    </row>
    <row r="42" spans="1:16" ht="16.5" x14ac:dyDescent="0.3">
      <c r="A42" s="182"/>
      <c r="B42" s="247"/>
      <c r="C42" s="248"/>
      <c r="D42" s="164"/>
      <c r="E42" s="183"/>
      <c r="F42" s="184">
        <v>0</v>
      </c>
      <c r="G42" s="184">
        <v>0</v>
      </c>
      <c r="H42" s="185">
        <v>0</v>
      </c>
      <c r="I42" s="253"/>
      <c r="J42" s="253"/>
      <c r="K42" s="253"/>
      <c r="L42" s="253"/>
      <c r="M42" s="16"/>
      <c r="N42" s="255"/>
    </row>
    <row r="43" spans="1:16" ht="16.5" x14ac:dyDescent="0.3">
      <c r="A43" s="182"/>
      <c r="B43" s="247"/>
      <c r="C43" s="248"/>
      <c r="D43" s="164"/>
      <c r="E43" s="183"/>
      <c r="F43" s="184">
        <v>0</v>
      </c>
      <c r="G43" s="184">
        <v>0</v>
      </c>
      <c r="H43" s="185">
        <v>0</v>
      </c>
      <c r="I43" s="253"/>
      <c r="J43" s="253"/>
      <c r="K43" s="253"/>
      <c r="L43" s="253"/>
      <c r="M43" s="16"/>
      <c r="N43" s="255"/>
    </row>
    <row r="44" spans="1:16" ht="16.5" x14ac:dyDescent="0.3">
      <c r="A44" s="182"/>
      <c r="B44" s="247"/>
      <c r="C44" s="248"/>
      <c r="D44" s="164"/>
      <c r="E44" s="183"/>
      <c r="F44" s="184">
        <v>0</v>
      </c>
      <c r="G44" s="184">
        <v>0</v>
      </c>
      <c r="H44" s="185">
        <v>0</v>
      </c>
      <c r="I44" s="253"/>
      <c r="J44" s="253"/>
      <c r="K44" s="253"/>
      <c r="L44" s="253"/>
      <c r="M44" s="16"/>
      <c r="N44" s="255"/>
    </row>
    <row r="45" spans="1:16" ht="16.5" x14ac:dyDescent="0.3">
      <c r="A45" s="182"/>
      <c r="B45" s="247"/>
      <c r="C45" s="248"/>
      <c r="D45" s="164"/>
      <c r="E45" s="183"/>
      <c r="F45" s="184">
        <v>0</v>
      </c>
      <c r="G45" s="184">
        <v>0</v>
      </c>
      <c r="H45" s="185">
        <v>0</v>
      </c>
      <c r="I45" s="260"/>
      <c r="J45" s="261"/>
      <c r="K45" s="261"/>
      <c r="L45" s="262"/>
      <c r="M45" s="16"/>
      <c r="N45" s="255"/>
    </row>
    <row r="46" spans="1:16" ht="16.5" x14ac:dyDescent="0.3">
      <c r="A46" s="131"/>
      <c r="B46" s="110"/>
      <c r="C46" s="132"/>
      <c r="D46" s="132"/>
      <c r="E46" s="132"/>
      <c r="F46" s="94"/>
      <c r="G46" s="94"/>
      <c r="H46" s="94"/>
      <c r="I46" s="94"/>
      <c r="J46" s="94"/>
      <c r="K46" s="94"/>
      <c r="L46" s="94"/>
      <c r="M46" s="138"/>
      <c r="N46" s="256"/>
    </row>
    <row r="47" spans="1:16" s="64" customFormat="1" ht="15" customHeight="1" x14ac:dyDescent="0.3">
      <c r="A47" s="11" t="s">
        <v>345</v>
      </c>
      <c r="B47" s="12"/>
      <c r="C47" s="11"/>
      <c r="D47" s="65"/>
      <c r="E47" s="65"/>
      <c r="F47" s="65"/>
      <c r="G47" s="65"/>
      <c r="H47" s="65"/>
      <c r="I47" s="65"/>
    </row>
    <row r="48" spans="1:16" s="64" customFormat="1" ht="15" customHeight="1" x14ac:dyDescent="0.3">
      <c r="A48" s="252" t="s">
        <v>280</v>
      </c>
      <c r="B48" s="252"/>
      <c r="C48" s="252"/>
      <c r="D48" s="252"/>
      <c r="E48" s="252"/>
      <c r="F48" s="252"/>
      <c r="G48" s="252"/>
      <c r="H48" s="252"/>
      <c r="I48" s="252"/>
      <c r="J48" s="252"/>
      <c r="K48" s="252"/>
    </row>
    <row r="49" spans="1:16" s="41" customFormat="1" ht="30" customHeight="1" x14ac:dyDescent="0.45">
      <c r="A49" s="42"/>
      <c r="B49" s="264" t="s">
        <v>353</v>
      </c>
      <c r="C49" s="264"/>
      <c r="D49" s="264"/>
      <c r="E49" s="264"/>
      <c r="F49" s="264" t="s">
        <v>281</v>
      </c>
      <c r="G49" s="264"/>
      <c r="H49" s="264"/>
      <c r="I49" s="264"/>
      <c r="J49" s="264"/>
      <c r="K49" s="264"/>
      <c r="L49" s="43"/>
      <c r="M49" s="187"/>
      <c r="N49" s="187"/>
      <c r="O49" s="187"/>
    </row>
    <row r="50" spans="1:16" s="64" customFormat="1" ht="42" customHeight="1" x14ac:dyDescent="0.3">
      <c r="A50" s="70" t="s">
        <v>339</v>
      </c>
      <c r="B50" s="265" t="s">
        <v>273</v>
      </c>
      <c r="C50" s="265"/>
      <c r="D50" s="265"/>
      <c r="E50" s="265"/>
      <c r="F50" s="265" t="s">
        <v>273</v>
      </c>
      <c r="G50" s="265"/>
      <c r="H50" s="265"/>
      <c r="I50" s="265"/>
      <c r="J50" s="265"/>
      <c r="K50" s="265"/>
      <c r="L50" s="73"/>
    </row>
    <row r="51" spans="1:16" s="64" customFormat="1" ht="6" customHeight="1" x14ac:dyDescent="0.3">
      <c r="A51" s="66"/>
      <c r="B51" s="67"/>
      <c r="C51" s="67"/>
      <c r="D51" s="67"/>
      <c r="E51" s="67"/>
      <c r="F51" s="67"/>
      <c r="G51" s="67"/>
    </row>
    <row r="52" spans="1:16" s="64" customFormat="1" ht="42" customHeight="1" x14ac:dyDescent="0.3">
      <c r="A52" s="70" t="s">
        <v>340</v>
      </c>
      <c r="B52" s="265" t="s">
        <v>273</v>
      </c>
      <c r="C52" s="265"/>
      <c r="D52" s="265"/>
      <c r="E52" s="265"/>
      <c r="F52" s="265" t="s">
        <v>273</v>
      </c>
      <c r="G52" s="265"/>
      <c r="H52" s="265"/>
      <c r="I52" s="265"/>
      <c r="J52" s="265"/>
      <c r="K52" s="265"/>
      <c r="L52" s="73"/>
    </row>
    <row r="53" spans="1:16" s="64" customFormat="1" ht="6" customHeight="1" x14ac:dyDescent="0.3">
      <c r="A53" s="66"/>
      <c r="B53" s="67"/>
      <c r="C53" s="67"/>
      <c r="D53" s="67"/>
      <c r="E53" s="67"/>
      <c r="F53" s="67"/>
      <c r="G53" s="67"/>
    </row>
    <row r="54" spans="1:16" s="64" customFormat="1" ht="42" customHeight="1" x14ac:dyDescent="0.3">
      <c r="A54" s="70" t="s">
        <v>341</v>
      </c>
      <c r="B54" s="266" t="s">
        <v>273</v>
      </c>
      <c r="C54" s="267"/>
      <c r="D54" s="267"/>
      <c r="E54" s="268"/>
      <c r="F54" s="269" t="s">
        <v>273</v>
      </c>
      <c r="G54" s="270"/>
      <c r="H54" s="270"/>
      <c r="I54" s="270"/>
      <c r="J54" s="270"/>
      <c r="K54" s="271"/>
      <c r="L54" s="73"/>
    </row>
    <row r="55" spans="1:16" s="64" customFormat="1" ht="6" customHeight="1" x14ac:dyDescent="0.3">
      <c r="A55" s="66"/>
      <c r="B55" s="67"/>
      <c r="C55" s="67"/>
      <c r="D55" s="67"/>
      <c r="E55" s="67"/>
      <c r="F55" s="67"/>
      <c r="G55" s="67"/>
    </row>
    <row r="56" spans="1:16" s="64" customFormat="1" ht="42" customHeight="1" x14ac:dyDescent="0.3">
      <c r="A56" s="70" t="s">
        <v>342</v>
      </c>
      <c r="B56" s="265" t="s">
        <v>273</v>
      </c>
      <c r="C56" s="265"/>
      <c r="D56" s="265"/>
      <c r="E56" s="265"/>
      <c r="F56" s="265" t="s">
        <v>273</v>
      </c>
      <c r="G56" s="265"/>
      <c r="H56" s="265"/>
      <c r="I56" s="265"/>
      <c r="J56" s="265"/>
      <c r="K56" s="265"/>
      <c r="L56" s="73"/>
    </row>
    <row r="57" spans="1:16" s="64" customFormat="1" ht="6" customHeight="1" x14ac:dyDescent="0.3">
      <c r="A57" s="66"/>
      <c r="B57" s="67"/>
      <c r="C57" s="67"/>
      <c r="D57" s="67"/>
      <c r="E57" s="67"/>
      <c r="F57" s="67"/>
      <c r="G57" s="67"/>
    </row>
    <row r="58" spans="1:16" s="64" customFormat="1" ht="42" customHeight="1" x14ac:dyDescent="0.3">
      <c r="A58" s="70" t="s">
        <v>343</v>
      </c>
      <c r="B58" s="265" t="s">
        <v>273</v>
      </c>
      <c r="C58" s="265"/>
      <c r="D58" s="265"/>
      <c r="E58" s="265"/>
      <c r="F58" s="265" t="s">
        <v>273</v>
      </c>
      <c r="G58" s="265"/>
      <c r="H58" s="265"/>
      <c r="I58" s="265"/>
      <c r="J58" s="265"/>
      <c r="K58" s="265"/>
      <c r="L58" s="73"/>
    </row>
    <row r="61" spans="1:16" s="64" customFormat="1" ht="35.25" customHeight="1" x14ac:dyDescent="0.3">
      <c r="A61" s="66" t="s">
        <v>379</v>
      </c>
      <c r="B61" s="65"/>
      <c r="C61" s="65"/>
      <c r="D61" s="65"/>
      <c r="E61" s="65"/>
      <c r="F61" s="65"/>
      <c r="G61" s="65"/>
      <c r="H61" s="65"/>
      <c r="I61" s="65"/>
    </row>
    <row r="62" spans="1:16" s="64" customFormat="1" ht="7.5" hidden="1" customHeight="1" x14ac:dyDescent="0.3">
      <c r="A62" s="252"/>
      <c r="B62" s="252"/>
      <c r="C62" s="252"/>
      <c r="D62" s="252"/>
      <c r="E62" s="252"/>
      <c r="F62" s="252"/>
      <c r="G62" s="252"/>
      <c r="H62" s="252"/>
      <c r="I62" s="252"/>
      <c r="J62" s="252"/>
      <c r="K62" s="252"/>
    </row>
    <row r="63" spans="1:16" s="64" customFormat="1" ht="6.75" hidden="1" customHeight="1" x14ac:dyDescent="0.3">
      <c r="A63" s="66"/>
      <c r="B63" s="67"/>
      <c r="C63" s="67"/>
      <c r="D63" s="67"/>
      <c r="E63" s="67"/>
      <c r="F63" s="67"/>
      <c r="G63" s="67"/>
    </row>
    <row r="64" spans="1:16" s="64" customFormat="1" ht="85.5" customHeight="1" x14ac:dyDescent="0.3">
      <c r="A64" s="249" t="s">
        <v>274</v>
      </c>
      <c r="B64" s="250"/>
      <c r="C64" s="250"/>
      <c r="D64" s="250"/>
      <c r="E64" s="250"/>
      <c r="F64" s="250"/>
      <c r="G64" s="250"/>
      <c r="H64" s="250"/>
      <c r="I64" s="250"/>
      <c r="J64" s="250"/>
      <c r="K64" s="251"/>
      <c r="L64" s="74"/>
      <c r="M64" s="68"/>
      <c r="N64" s="69"/>
      <c r="O64" s="69"/>
      <c r="P64" s="69"/>
    </row>
  </sheetData>
  <mergeCells count="44">
    <mergeCell ref="B58:E58"/>
    <mergeCell ref="F58:K58"/>
    <mergeCell ref="A62:K62"/>
    <mergeCell ref="A64:K64"/>
    <mergeCell ref="B52:E52"/>
    <mergeCell ref="F52:K52"/>
    <mergeCell ref="B54:E54"/>
    <mergeCell ref="F54:K54"/>
    <mergeCell ref="B56:E56"/>
    <mergeCell ref="F56:K56"/>
    <mergeCell ref="A48:K48"/>
    <mergeCell ref="B49:E49"/>
    <mergeCell ref="F49:K49"/>
    <mergeCell ref="B50:E50"/>
    <mergeCell ref="F50:K50"/>
    <mergeCell ref="I43:L43"/>
    <mergeCell ref="A37:L37"/>
    <mergeCell ref="N37:N46"/>
    <mergeCell ref="B39:C39"/>
    <mergeCell ref="I39:L39"/>
    <mergeCell ref="B40:C40"/>
    <mergeCell ref="B44:C44"/>
    <mergeCell ref="I44:L44"/>
    <mergeCell ref="B45:C45"/>
    <mergeCell ref="I45:L45"/>
    <mergeCell ref="I40:L40"/>
    <mergeCell ref="B41:C41"/>
    <mergeCell ref="I41:L41"/>
    <mergeCell ref="B43:C43"/>
    <mergeCell ref="I42:L42"/>
    <mergeCell ref="A2:F3"/>
    <mergeCell ref="A4:F4"/>
    <mergeCell ref="A9:M9"/>
    <mergeCell ref="B42:C42"/>
    <mergeCell ref="A25:K25"/>
    <mergeCell ref="A27:K27"/>
    <mergeCell ref="A29:K29"/>
    <mergeCell ref="A31:K31"/>
    <mergeCell ref="A33:K33"/>
    <mergeCell ref="A14:K14"/>
    <mergeCell ref="A16:K16"/>
    <mergeCell ref="A19:K19"/>
    <mergeCell ref="A21:K21"/>
    <mergeCell ref="A23:K23"/>
  </mergeCells>
  <dataValidations count="1">
    <dataValidation operator="lessThanOrEqual" allowBlank="1" showInputMessage="1" showErrorMessage="1" sqref="A64:I64 A16:I16 A21:I21 A25:I25 A29:I29 A33:I33"/>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P31"/>
  <sheetViews>
    <sheetView showGridLines="0" zoomScale="85" zoomScaleNormal="85" zoomScalePageLayoutView="85" workbookViewId="0">
      <pane ySplit="7" topLeftCell="A11" activePane="bottomLeft" state="frozen"/>
      <selection pane="bottomLeft" activeCell="B13" sqref="B13:L13"/>
    </sheetView>
  </sheetViews>
  <sheetFormatPr defaultColWidth="11.42578125" defaultRowHeight="15.75" x14ac:dyDescent="0.3"/>
  <cols>
    <col min="1" max="1" width="2.7109375" style="48" customWidth="1"/>
    <col min="2" max="2" width="2.28515625" style="41" customWidth="1"/>
    <col min="3" max="3" width="20.85546875" style="41" customWidth="1"/>
    <col min="4" max="4" width="24" style="41" customWidth="1"/>
    <col min="5" max="5" width="6.85546875" style="41" customWidth="1"/>
    <col min="6" max="6" width="12.85546875" style="41" customWidth="1"/>
    <col min="7" max="7" width="19" style="41" customWidth="1"/>
    <col min="8" max="9" width="12.85546875" style="41" customWidth="1"/>
    <col min="10" max="13" width="13.42578125" style="41" customWidth="1"/>
    <col min="14" max="14" width="12" style="41" customWidth="1"/>
    <col min="15" max="15" width="21.140625" style="41" customWidth="1"/>
    <col min="16" max="16" width="18.7109375" style="41" customWidth="1"/>
    <col min="17" max="16384" width="11.42578125" style="41"/>
  </cols>
  <sheetData>
    <row r="1" spans="1:16" s="92" customFormat="1" ht="9.75" customHeight="1" x14ac:dyDescent="0.3">
      <c r="M1" s="95"/>
      <c r="N1" s="93"/>
    </row>
    <row r="2" spans="1:16" s="94" customFormat="1" ht="17.100000000000001" customHeight="1" x14ac:dyDescent="0.3">
      <c r="B2" s="243" t="str">
        <f>IF(Cover!G15="", "Name of Organization", Cover!G15)</f>
        <v>Company Name</v>
      </c>
      <c r="C2" s="243"/>
      <c r="D2" s="243"/>
      <c r="E2" s="243"/>
      <c r="F2" s="243"/>
      <c r="G2" s="243"/>
      <c r="H2" s="189"/>
      <c r="I2" s="93"/>
      <c r="J2" s="93"/>
      <c r="M2" s="95"/>
      <c r="N2" s="93"/>
    </row>
    <row r="3" spans="1:16" s="94" customFormat="1" ht="17.100000000000001" customHeight="1" x14ac:dyDescent="0.3">
      <c r="B3" s="243"/>
      <c r="C3" s="243"/>
      <c r="D3" s="243"/>
      <c r="E3" s="243"/>
      <c r="F3" s="243"/>
      <c r="G3" s="243"/>
      <c r="H3" s="190"/>
      <c r="I3" s="93"/>
      <c r="J3" s="191"/>
      <c r="M3" s="95"/>
      <c r="N3" s="93"/>
    </row>
    <row r="4" spans="1:16" s="94" customFormat="1" ht="9.75" customHeight="1" x14ac:dyDescent="0.3">
      <c r="B4" s="245"/>
      <c r="C4" s="245"/>
      <c r="D4" s="245"/>
      <c r="E4" s="245"/>
      <c r="F4" s="245"/>
      <c r="G4" s="245"/>
      <c r="H4" s="193"/>
      <c r="I4" s="193"/>
      <c r="J4" s="192"/>
      <c r="M4" s="95"/>
      <c r="N4" s="93"/>
    </row>
    <row r="5" spans="1:16" s="94" customFormat="1" ht="12.75" hidden="1" customHeight="1" x14ac:dyDescent="0.3">
      <c r="B5" s="54"/>
      <c r="H5" s="194"/>
      <c r="I5" s="194"/>
      <c r="J5" s="192"/>
      <c r="M5" s="95"/>
      <c r="N5" s="93"/>
    </row>
    <row r="6" spans="1:16" ht="39" customHeight="1" x14ac:dyDescent="0.85">
      <c r="B6" s="53" t="s">
        <v>366</v>
      </c>
      <c r="C6" s="56"/>
      <c r="D6" s="57"/>
      <c r="E6" s="56"/>
      <c r="F6" s="57"/>
      <c r="G6" s="56"/>
      <c r="H6" s="57"/>
      <c r="I6" s="56"/>
      <c r="J6" s="57"/>
      <c r="K6" s="56"/>
      <c r="L6" s="58"/>
      <c r="M6" s="56"/>
      <c r="N6" s="57"/>
      <c r="O6" s="55"/>
      <c r="P6" s="55"/>
    </row>
    <row r="7" spans="1:16" ht="3.95" customHeight="1" x14ac:dyDescent="0.6">
      <c r="B7" s="3"/>
      <c r="C7" s="3"/>
      <c r="D7" s="3"/>
      <c r="E7" s="3"/>
      <c r="F7" s="3"/>
      <c r="G7" s="3"/>
      <c r="H7" s="3"/>
      <c r="I7" s="3"/>
      <c r="J7" s="3"/>
      <c r="K7" s="3"/>
      <c r="L7" s="3"/>
      <c r="M7" s="3"/>
      <c r="N7" s="3"/>
      <c r="O7" s="55"/>
      <c r="P7" s="55"/>
    </row>
    <row r="8" spans="1:16" s="95" customFormat="1" ht="4.3499999999999996" customHeight="1" x14ac:dyDescent="0.3">
      <c r="O8" s="101"/>
    </row>
    <row r="9" spans="1:16" s="9" customFormat="1" ht="54" customHeight="1" x14ac:dyDescent="0.3">
      <c r="A9" s="95"/>
      <c r="B9" s="246" t="s">
        <v>347</v>
      </c>
      <c r="C9" s="246"/>
      <c r="D9" s="246"/>
      <c r="E9" s="246"/>
      <c r="F9" s="246"/>
      <c r="G9" s="246"/>
      <c r="H9" s="246"/>
      <c r="I9" s="246"/>
      <c r="J9" s="246"/>
      <c r="K9" s="246"/>
      <c r="L9" s="246"/>
      <c r="M9" s="246"/>
      <c r="N9" s="246"/>
    </row>
    <row r="10" spans="1:16" s="64" customFormat="1" ht="6.95" customHeight="1" x14ac:dyDescent="0.3">
      <c r="B10" s="66"/>
      <c r="C10" s="67"/>
      <c r="D10" s="67"/>
      <c r="E10" s="67"/>
      <c r="F10" s="67"/>
      <c r="G10" s="67"/>
      <c r="H10" s="67"/>
    </row>
    <row r="11" spans="1:16" s="64" customFormat="1" ht="15" customHeight="1" x14ac:dyDescent="0.3">
      <c r="B11" s="66" t="s">
        <v>371</v>
      </c>
      <c r="C11" s="65"/>
      <c r="D11" s="65"/>
      <c r="E11" s="65"/>
      <c r="F11" s="65"/>
      <c r="G11" s="65"/>
      <c r="H11" s="65"/>
      <c r="I11" s="65"/>
      <c r="J11" s="65"/>
    </row>
    <row r="12" spans="1:16" s="64" customFormat="1" ht="6.95" customHeight="1" x14ac:dyDescent="0.3">
      <c r="B12" s="66"/>
      <c r="C12" s="67"/>
      <c r="D12" s="67"/>
      <c r="E12" s="67"/>
      <c r="F12" s="67"/>
      <c r="G12" s="67"/>
      <c r="H12" s="67"/>
    </row>
    <row r="13" spans="1:16" s="64" customFormat="1" ht="90" customHeight="1" x14ac:dyDescent="0.3">
      <c r="B13" s="249" t="s">
        <v>274</v>
      </c>
      <c r="C13" s="250"/>
      <c r="D13" s="250"/>
      <c r="E13" s="250"/>
      <c r="F13" s="250"/>
      <c r="G13" s="250"/>
      <c r="H13" s="250"/>
      <c r="I13" s="250"/>
      <c r="J13" s="250"/>
      <c r="K13" s="250"/>
      <c r="L13" s="251"/>
      <c r="M13" s="74"/>
      <c r="N13" s="68"/>
      <c r="O13" s="69"/>
    </row>
    <row r="14" spans="1:16" s="64" customFormat="1" ht="6.95" customHeight="1" x14ac:dyDescent="0.3">
      <c r="B14" s="66"/>
      <c r="C14" s="67"/>
      <c r="D14" s="67"/>
      <c r="E14" s="67"/>
      <c r="F14" s="67"/>
      <c r="G14" s="67"/>
      <c r="H14" s="67"/>
    </row>
    <row r="15" spans="1:16" s="64" customFormat="1" ht="6.95" customHeight="1" x14ac:dyDescent="0.3">
      <c r="B15" s="66"/>
      <c r="C15" s="67"/>
      <c r="D15" s="67"/>
      <c r="E15" s="67"/>
      <c r="F15" s="67"/>
      <c r="G15" s="67"/>
      <c r="H15" s="67"/>
    </row>
    <row r="16" spans="1:16" s="64" customFormat="1" ht="15" customHeight="1" x14ac:dyDescent="0.3">
      <c r="B16" s="66" t="s">
        <v>372</v>
      </c>
      <c r="C16" s="65"/>
      <c r="D16" s="65"/>
      <c r="E16" s="65"/>
      <c r="F16" s="65"/>
      <c r="G16" s="65"/>
      <c r="H16" s="65"/>
      <c r="I16" s="65"/>
      <c r="J16" s="65"/>
    </row>
    <row r="17" spans="2:15" s="64" customFormat="1" ht="6.95" customHeight="1" x14ac:dyDescent="0.3">
      <c r="B17" s="66"/>
      <c r="C17" s="67"/>
      <c r="D17" s="67"/>
      <c r="E17" s="67"/>
      <c r="F17" s="67"/>
      <c r="G17" s="67"/>
      <c r="H17" s="67"/>
    </row>
    <row r="18" spans="2:15" s="64" customFormat="1" ht="90.75" customHeight="1" x14ac:dyDescent="0.3">
      <c r="B18" s="249" t="s">
        <v>274</v>
      </c>
      <c r="C18" s="250"/>
      <c r="D18" s="250"/>
      <c r="E18" s="250"/>
      <c r="F18" s="250"/>
      <c r="G18" s="250"/>
      <c r="H18" s="250"/>
      <c r="I18" s="250"/>
      <c r="J18" s="250"/>
      <c r="K18" s="250"/>
      <c r="L18" s="251"/>
      <c r="M18" s="74"/>
      <c r="N18" s="68"/>
      <c r="O18" s="69"/>
    </row>
    <row r="19" spans="2:15" s="64" customFormat="1" ht="6.95" customHeight="1" x14ac:dyDescent="0.3">
      <c r="B19" s="66"/>
      <c r="C19" s="67"/>
      <c r="D19" s="67"/>
      <c r="E19" s="67"/>
      <c r="F19" s="67"/>
      <c r="G19" s="67"/>
      <c r="H19" s="67"/>
    </row>
    <row r="20" spans="2:15" s="64" customFormat="1" ht="15" customHeight="1" x14ac:dyDescent="0.3">
      <c r="B20" s="66" t="s">
        <v>373</v>
      </c>
      <c r="C20" s="65"/>
      <c r="D20" s="65"/>
      <c r="E20" s="65"/>
      <c r="F20" s="65"/>
      <c r="G20" s="65"/>
      <c r="H20" s="65"/>
      <c r="I20" s="65"/>
      <c r="J20" s="65"/>
    </row>
    <row r="21" spans="2:15" s="64" customFormat="1" ht="6.95" customHeight="1" x14ac:dyDescent="0.3">
      <c r="B21" s="66"/>
      <c r="C21" s="67"/>
      <c r="D21" s="67"/>
      <c r="E21" s="67"/>
      <c r="F21" s="67"/>
      <c r="G21" s="67"/>
      <c r="H21" s="67"/>
    </row>
    <row r="22" spans="2:15" s="64" customFormat="1" ht="90.75" customHeight="1" x14ac:dyDescent="0.3">
      <c r="B22" s="249" t="s">
        <v>274</v>
      </c>
      <c r="C22" s="250"/>
      <c r="D22" s="250"/>
      <c r="E22" s="250"/>
      <c r="F22" s="250"/>
      <c r="G22" s="250"/>
      <c r="H22" s="250"/>
      <c r="I22" s="250"/>
      <c r="J22" s="250"/>
      <c r="K22" s="250"/>
      <c r="L22" s="251"/>
      <c r="M22" s="74"/>
      <c r="N22" s="68"/>
      <c r="O22" s="69"/>
    </row>
    <row r="23" spans="2:15" s="64" customFormat="1" ht="6.95" customHeight="1" x14ac:dyDescent="0.3">
      <c r="B23" s="66"/>
      <c r="C23" s="67"/>
      <c r="D23" s="67"/>
      <c r="E23" s="67"/>
      <c r="F23" s="67"/>
      <c r="G23" s="67"/>
      <c r="H23" s="67"/>
    </row>
    <row r="24" spans="2:15" s="64" customFormat="1" x14ac:dyDescent="0.3"/>
    <row r="25" spans="2:15" s="64" customFormat="1" ht="15" customHeight="1" x14ac:dyDescent="0.3">
      <c r="B25" s="66" t="s">
        <v>374</v>
      </c>
      <c r="C25" s="65"/>
      <c r="D25" s="65"/>
      <c r="E25" s="65"/>
      <c r="F25" s="65"/>
      <c r="G25" s="65"/>
      <c r="H25" s="65"/>
      <c r="I25" s="65"/>
      <c r="J25" s="65"/>
    </row>
    <row r="26" spans="2:15" s="64" customFormat="1" ht="6.95" customHeight="1" x14ac:dyDescent="0.3">
      <c r="B26" s="66"/>
      <c r="C26" s="67"/>
      <c r="D26" s="67"/>
      <c r="E26" s="67"/>
      <c r="F26" s="67"/>
      <c r="G26" s="67"/>
      <c r="H26" s="67"/>
    </row>
    <row r="27" spans="2:15" s="64" customFormat="1" ht="89.25" customHeight="1" x14ac:dyDescent="0.3">
      <c r="B27" s="249" t="s">
        <v>274</v>
      </c>
      <c r="C27" s="250"/>
      <c r="D27" s="250"/>
      <c r="E27" s="250"/>
      <c r="F27" s="250"/>
      <c r="G27" s="250"/>
      <c r="H27" s="250"/>
      <c r="I27" s="250"/>
      <c r="J27" s="250"/>
      <c r="K27" s="250"/>
      <c r="L27" s="251"/>
      <c r="M27" s="74"/>
      <c r="N27" s="68"/>
      <c r="O27" s="69"/>
    </row>
    <row r="29" spans="2:15" s="64" customFormat="1" ht="15" customHeight="1" x14ac:dyDescent="0.3">
      <c r="B29" s="66" t="s">
        <v>375</v>
      </c>
      <c r="C29" s="65"/>
      <c r="D29" s="65"/>
      <c r="E29" s="65"/>
      <c r="F29" s="65"/>
      <c r="G29" s="65"/>
      <c r="H29" s="65"/>
      <c r="I29" s="65"/>
      <c r="J29" s="65"/>
    </row>
    <row r="30" spans="2:15" s="64" customFormat="1" ht="6.95" customHeight="1" x14ac:dyDescent="0.3">
      <c r="B30" s="66"/>
      <c r="C30" s="67"/>
      <c r="D30" s="67"/>
      <c r="E30" s="67"/>
      <c r="F30" s="67"/>
      <c r="G30" s="67"/>
      <c r="H30" s="67"/>
    </row>
    <row r="31" spans="2:15" s="64" customFormat="1" ht="90" customHeight="1" x14ac:dyDescent="0.3">
      <c r="B31" s="249" t="s">
        <v>274</v>
      </c>
      <c r="C31" s="250"/>
      <c r="D31" s="250"/>
      <c r="E31" s="250"/>
      <c r="F31" s="250"/>
      <c r="G31" s="250"/>
      <c r="H31" s="250"/>
      <c r="I31" s="250"/>
      <c r="J31" s="250"/>
      <c r="K31" s="250"/>
      <c r="L31" s="251"/>
      <c r="M31" s="74"/>
      <c r="N31" s="68"/>
      <c r="O31" s="69"/>
    </row>
  </sheetData>
  <sheetProtection formatRows="0" insertHyperlinks="0" selectLockedCells="1"/>
  <mergeCells count="8">
    <mergeCell ref="B2:G3"/>
    <mergeCell ref="B4:G4"/>
    <mergeCell ref="B9:N9"/>
    <mergeCell ref="B27:L27"/>
    <mergeCell ref="B31:L31"/>
    <mergeCell ref="B18:L18"/>
    <mergeCell ref="B22:L22"/>
    <mergeCell ref="B13:L13"/>
  </mergeCells>
  <dataValidations count="1">
    <dataValidation operator="lessThanOrEqual" allowBlank="1" showInputMessage="1" showErrorMessage="1" sqref="B13:J13 B18:J18 B22:J22 B27:J27 B31:J31"/>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AA41"/>
  <sheetViews>
    <sheetView zoomScale="85" zoomScaleNormal="85" workbookViewId="0">
      <selection activeCell="B14" sqref="B14:N14"/>
    </sheetView>
  </sheetViews>
  <sheetFormatPr defaultColWidth="11.42578125" defaultRowHeight="15.75" x14ac:dyDescent="0.3"/>
  <cols>
    <col min="1" max="1" width="2.7109375" style="48" customWidth="1"/>
    <col min="2" max="2" width="2.28515625" style="41" customWidth="1"/>
    <col min="3" max="3" width="20.85546875" style="41" customWidth="1"/>
    <col min="4" max="4" width="24" style="41" customWidth="1"/>
    <col min="5" max="5" width="6.85546875" style="41" customWidth="1"/>
    <col min="6" max="6" width="12.85546875" style="41" customWidth="1"/>
    <col min="7" max="7" width="19" style="41" customWidth="1"/>
    <col min="8" max="9" width="12.85546875" style="41" customWidth="1"/>
    <col min="10" max="13" width="13.42578125" style="41" customWidth="1"/>
    <col min="14" max="14" width="12" style="41" customWidth="1"/>
    <col min="15" max="15" width="21.140625" style="41" customWidth="1"/>
    <col min="16" max="16" width="18.7109375" style="41" customWidth="1"/>
    <col min="17" max="16384" width="11.42578125" style="41"/>
  </cols>
  <sheetData>
    <row r="1" spans="1:27" s="92" customFormat="1" ht="9.9499999999999993" customHeight="1" x14ac:dyDescent="0.3">
      <c r="M1" s="95"/>
      <c r="N1" s="93"/>
    </row>
    <row r="2" spans="1:27" s="94" customFormat="1" ht="17.100000000000001" customHeight="1" x14ac:dyDescent="0.3">
      <c r="B2" s="243" t="str">
        <f>IF(Cover!G15="", "Name of Organization", Cover!G15)</f>
        <v>Company Name</v>
      </c>
      <c r="C2" s="243"/>
      <c r="D2" s="243"/>
      <c r="E2" s="243"/>
      <c r="F2" s="243"/>
      <c r="G2" s="243"/>
      <c r="H2" s="189"/>
      <c r="I2" s="93"/>
      <c r="J2" s="93"/>
      <c r="M2" s="95"/>
      <c r="N2" s="93"/>
    </row>
    <row r="3" spans="1:27" s="94" customFormat="1" ht="17.100000000000001" customHeight="1" x14ac:dyDescent="0.3">
      <c r="B3" s="243"/>
      <c r="C3" s="243"/>
      <c r="D3" s="243"/>
      <c r="E3" s="243"/>
      <c r="F3" s="243"/>
      <c r="G3" s="243"/>
      <c r="H3" s="190"/>
      <c r="I3" s="93"/>
      <c r="J3" s="191"/>
      <c r="M3" s="95"/>
      <c r="N3" s="93"/>
    </row>
    <row r="4" spans="1:27" s="94" customFormat="1" ht="7.5" customHeight="1" x14ac:dyDescent="0.3">
      <c r="B4" s="245"/>
      <c r="C4" s="245"/>
      <c r="D4" s="245"/>
      <c r="E4" s="245"/>
      <c r="F4" s="245"/>
      <c r="G4" s="245"/>
      <c r="H4" s="193"/>
      <c r="I4" s="193"/>
      <c r="J4" s="192"/>
      <c r="M4" s="95"/>
      <c r="N4" s="93"/>
    </row>
    <row r="5" spans="1:27" s="94" customFormat="1" ht="12.75" hidden="1" customHeight="1" x14ac:dyDescent="0.3">
      <c r="B5" s="54"/>
      <c r="H5" s="194"/>
      <c r="I5" s="194"/>
      <c r="J5" s="192"/>
      <c r="M5" s="95"/>
      <c r="N5" s="93"/>
    </row>
    <row r="6" spans="1:27" ht="39" customHeight="1" x14ac:dyDescent="0.85">
      <c r="B6" s="53" t="s">
        <v>362</v>
      </c>
      <c r="C6" s="56"/>
      <c r="D6" s="57"/>
      <c r="E6" s="56"/>
      <c r="F6" s="57"/>
      <c r="G6" s="56"/>
      <c r="H6" s="57"/>
      <c r="I6" s="56"/>
      <c r="J6" s="57"/>
      <c r="K6" s="56"/>
      <c r="L6" s="58"/>
      <c r="M6" s="56"/>
      <c r="N6" s="57"/>
      <c r="O6" s="55"/>
      <c r="P6" s="55"/>
    </row>
    <row r="7" spans="1:27" ht="3.95" customHeight="1" x14ac:dyDescent="0.6">
      <c r="B7" s="3"/>
      <c r="C7" s="3"/>
      <c r="D7" s="3"/>
      <c r="E7" s="3"/>
      <c r="F7" s="3"/>
      <c r="G7" s="3"/>
      <c r="H7" s="3"/>
      <c r="I7" s="3"/>
      <c r="J7" s="3"/>
      <c r="K7" s="3"/>
      <c r="L7" s="3"/>
      <c r="M7" s="3"/>
      <c r="N7" s="3"/>
      <c r="O7" s="55"/>
      <c r="P7" s="55"/>
    </row>
    <row r="8" spans="1:27" s="95" customFormat="1" ht="4.3499999999999996" customHeight="1" x14ac:dyDescent="0.3">
      <c r="O8" s="101"/>
    </row>
    <row r="9" spans="1:27" s="9" customFormat="1" ht="45" customHeight="1" x14ac:dyDescent="0.3">
      <c r="A9" s="95"/>
      <c r="B9" s="246" t="s">
        <v>363</v>
      </c>
      <c r="C9" s="246"/>
      <c r="D9" s="246"/>
      <c r="E9" s="246"/>
      <c r="F9" s="246"/>
      <c r="G9" s="246"/>
      <c r="H9" s="246"/>
      <c r="I9" s="246"/>
      <c r="J9" s="246"/>
      <c r="K9" s="246"/>
      <c r="L9" s="246"/>
      <c r="M9" s="246"/>
      <c r="N9" s="246"/>
    </row>
    <row r="10" spans="1:27" ht="8.1" customHeight="1" x14ac:dyDescent="0.3">
      <c r="B10" s="42"/>
      <c r="C10" s="42"/>
      <c r="D10" s="43"/>
      <c r="E10" s="43"/>
      <c r="F10" s="43"/>
      <c r="G10" s="43"/>
      <c r="H10" s="43"/>
      <c r="I10" s="43"/>
      <c r="J10" s="43"/>
      <c r="K10" s="43"/>
      <c r="L10" s="43"/>
      <c r="M10" s="43"/>
      <c r="N10" s="43"/>
    </row>
    <row r="11" spans="1:27" s="59" customFormat="1" ht="16.5" x14ac:dyDescent="0.3">
      <c r="A11" s="143"/>
      <c r="B11" s="88" t="s">
        <v>301</v>
      </c>
      <c r="C11" s="60"/>
      <c r="D11" s="60"/>
      <c r="E11" s="60"/>
      <c r="F11" s="60"/>
      <c r="G11" s="60"/>
      <c r="H11" s="60"/>
      <c r="I11" s="60"/>
      <c r="J11" s="60"/>
      <c r="K11" s="60"/>
      <c r="L11" s="60"/>
      <c r="M11" s="60"/>
      <c r="N11" s="60"/>
    </row>
    <row r="12" spans="1:27" s="48" customFormat="1" ht="21.95" customHeight="1" x14ac:dyDescent="0.3">
      <c r="A12" s="142"/>
      <c r="B12" s="231" t="s">
        <v>348</v>
      </c>
      <c r="C12" s="231"/>
      <c r="D12" s="231"/>
      <c r="E12" s="231"/>
      <c r="F12" s="231"/>
      <c r="G12" s="231"/>
      <c r="H12" s="231"/>
      <c r="I12" s="231"/>
      <c r="J12" s="231"/>
      <c r="K12" s="231"/>
      <c r="L12" s="231"/>
      <c r="M12" s="231"/>
      <c r="N12" s="231"/>
    </row>
    <row r="13" spans="1:27" ht="5.0999999999999996" customHeight="1" x14ac:dyDescent="0.3">
      <c r="B13" s="44"/>
      <c r="C13" s="42"/>
      <c r="D13" s="43"/>
      <c r="E13" s="43"/>
      <c r="F13" s="43"/>
      <c r="G13" s="43"/>
      <c r="H13" s="43"/>
      <c r="I13" s="43"/>
      <c r="J13" s="43"/>
      <c r="K13" s="45"/>
      <c r="L13" s="46"/>
      <c r="M13" s="47"/>
      <c r="N13" s="47"/>
    </row>
    <row r="14" spans="1:27" s="59" customFormat="1" ht="82.5" customHeight="1" x14ac:dyDescent="0.3">
      <c r="A14" s="143"/>
      <c r="B14" s="272" t="s">
        <v>254</v>
      </c>
      <c r="C14" s="273"/>
      <c r="D14" s="273"/>
      <c r="E14" s="273"/>
      <c r="F14" s="273"/>
      <c r="G14" s="273"/>
      <c r="H14" s="273"/>
      <c r="I14" s="273"/>
      <c r="J14" s="273"/>
      <c r="K14" s="273"/>
      <c r="L14" s="273"/>
      <c r="M14" s="273"/>
      <c r="N14" s="274"/>
      <c r="O14" s="231"/>
      <c r="P14" s="231"/>
      <c r="Q14" s="231"/>
      <c r="R14" s="231"/>
      <c r="S14" s="231"/>
      <c r="T14" s="231"/>
      <c r="U14" s="231"/>
      <c r="V14" s="231"/>
      <c r="W14" s="231"/>
      <c r="X14" s="231"/>
      <c r="Y14" s="231"/>
      <c r="Z14" s="231"/>
      <c r="AA14" s="231"/>
    </row>
    <row r="15" spans="1:27" s="59" customFormat="1" ht="19.5" customHeight="1" x14ac:dyDescent="0.3">
      <c r="A15" s="143"/>
      <c r="B15" s="61"/>
      <c r="C15" s="61"/>
      <c r="D15" s="62"/>
      <c r="E15" s="62"/>
      <c r="F15" s="62"/>
      <c r="G15" s="62"/>
      <c r="H15" s="62"/>
      <c r="I15" s="62"/>
      <c r="J15" s="62"/>
      <c r="K15" s="62"/>
      <c r="L15" s="62"/>
      <c r="M15" s="62"/>
      <c r="N15" s="62"/>
    </row>
    <row r="16" spans="1:27" s="59" customFormat="1" ht="16.5" x14ac:dyDescent="0.3">
      <c r="A16" s="143"/>
      <c r="B16" s="88" t="s">
        <v>302</v>
      </c>
      <c r="C16" s="60"/>
      <c r="D16" s="60"/>
      <c r="E16" s="60"/>
      <c r="F16" s="60"/>
      <c r="G16" s="60"/>
      <c r="H16" s="60"/>
      <c r="I16" s="60"/>
      <c r="J16" s="60"/>
      <c r="K16" s="60"/>
      <c r="L16" s="60"/>
      <c r="M16" s="60"/>
      <c r="N16" s="60"/>
    </row>
    <row r="17" spans="1:16" s="48" customFormat="1" ht="26.1" customHeight="1" x14ac:dyDescent="0.3">
      <c r="A17" s="142"/>
      <c r="B17" s="231" t="s">
        <v>315</v>
      </c>
      <c r="C17" s="231"/>
      <c r="D17" s="231"/>
      <c r="E17" s="231"/>
      <c r="F17" s="231"/>
      <c r="G17" s="231"/>
      <c r="H17" s="231"/>
      <c r="I17" s="231"/>
      <c r="J17" s="231"/>
      <c r="K17" s="231"/>
      <c r="L17" s="231"/>
      <c r="M17" s="231"/>
      <c r="N17" s="231"/>
    </row>
    <row r="18" spans="1:16" ht="5.0999999999999996" customHeight="1" x14ac:dyDescent="0.3">
      <c r="B18" s="44"/>
      <c r="C18" s="42"/>
      <c r="D18" s="43"/>
      <c r="E18" s="43"/>
      <c r="F18" s="43"/>
      <c r="G18" s="43"/>
      <c r="H18" s="43"/>
      <c r="I18" s="43"/>
      <c r="J18" s="43"/>
      <c r="K18" s="45"/>
      <c r="L18" s="46"/>
      <c r="M18" s="47"/>
      <c r="N18" s="47"/>
    </row>
    <row r="19" spans="1:16" s="59" customFormat="1" ht="77.25" customHeight="1" x14ac:dyDescent="0.3">
      <c r="A19" s="143"/>
      <c r="B19" s="272" t="s">
        <v>254</v>
      </c>
      <c r="C19" s="273"/>
      <c r="D19" s="273"/>
      <c r="E19" s="273"/>
      <c r="F19" s="273"/>
      <c r="G19" s="273"/>
      <c r="H19" s="273"/>
      <c r="I19" s="273"/>
      <c r="J19" s="273"/>
      <c r="K19" s="273"/>
      <c r="L19" s="273"/>
      <c r="M19" s="273"/>
      <c r="N19" s="274"/>
      <c r="O19" s="63"/>
      <c r="P19" s="63"/>
    </row>
    <row r="20" spans="1:16" s="59" customFormat="1" ht="25.5" customHeight="1" x14ac:dyDescent="0.3">
      <c r="A20" s="143"/>
      <c r="B20" s="188"/>
      <c r="C20" s="188"/>
      <c r="D20" s="188"/>
      <c r="E20" s="188"/>
      <c r="F20" s="188"/>
      <c r="G20" s="188"/>
      <c r="H20" s="188"/>
      <c r="I20" s="188"/>
      <c r="J20" s="188"/>
      <c r="K20" s="188"/>
      <c r="L20" s="188"/>
      <c r="M20" s="188"/>
      <c r="N20" s="188"/>
      <c r="O20" s="63"/>
      <c r="P20" s="63"/>
    </row>
    <row r="21" spans="1:16" s="59" customFormat="1" ht="16.5" x14ac:dyDescent="0.3">
      <c r="A21" s="143"/>
      <c r="B21" s="88" t="s">
        <v>350</v>
      </c>
      <c r="C21" s="60"/>
      <c r="D21" s="60"/>
      <c r="E21" s="60"/>
      <c r="F21" s="60"/>
      <c r="G21" s="60"/>
      <c r="H21" s="60"/>
      <c r="I21" s="60"/>
      <c r="J21" s="60"/>
      <c r="K21" s="60"/>
      <c r="L21" s="60"/>
      <c r="M21" s="60"/>
      <c r="N21" s="60"/>
    </row>
    <row r="22" spans="1:16" s="48" customFormat="1" ht="26.1" customHeight="1" x14ac:dyDescent="0.3">
      <c r="A22" s="142"/>
      <c r="B22" s="231" t="s">
        <v>351</v>
      </c>
      <c r="C22" s="231"/>
      <c r="D22" s="231"/>
      <c r="E22" s="231"/>
      <c r="F22" s="231"/>
      <c r="G22" s="231"/>
      <c r="H22" s="231"/>
      <c r="I22" s="231"/>
      <c r="J22" s="231"/>
      <c r="K22" s="231"/>
      <c r="L22" s="231"/>
      <c r="M22" s="231"/>
      <c r="N22" s="231"/>
    </row>
    <row r="23" spans="1:16" ht="5.0999999999999996" customHeight="1" x14ac:dyDescent="0.3">
      <c r="B23" s="44"/>
      <c r="C23" s="42"/>
      <c r="D23" s="43"/>
      <c r="E23" s="43"/>
      <c r="F23" s="43"/>
      <c r="G23" s="43"/>
      <c r="H23" s="43"/>
      <c r="I23" s="43"/>
      <c r="J23" s="43"/>
      <c r="K23" s="45"/>
      <c r="L23" s="46"/>
      <c r="M23" s="47"/>
      <c r="N23" s="47"/>
    </row>
    <row r="24" spans="1:16" s="59" customFormat="1" ht="73.5" customHeight="1" x14ac:dyDescent="0.3">
      <c r="A24" s="143"/>
      <c r="B24" s="272" t="s">
        <v>254</v>
      </c>
      <c r="C24" s="273"/>
      <c r="D24" s="273"/>
      <c r="E24" s="273"/>
      <c r="F24" s="273"/>
      <c r="G24" s="273"/>
      <c r="H24" s="273"/>
      <c r="I24" s="273"/>
      <c r="J24" s="273"/>
      <c r="K24" s="273"/>
      <c r="L24" s="273"/>
      <c r="M24" s="273"/>
      <c r="N24" s="274"/>
      <c r="O24" s="63"/>
      <c r="P24" s="63"/>
    </row>
    <row r="25" spans="1:16" s="59" customFormat="1" ht="27" customHeight="1" x14ac:dyDescent="0.3">
      <c r="A25" s="143"/>
      <c r="B25" s="188"/>
      <c r="C25" s="188"/>
      <c r="D25" s="188"/>
      <c r="E25" s="188"/>
      <c r="F25" s="188"/>
      <c r="G25" s="188"/>
      <c r="H25" s="188"/>
      <c r="I25" s="188"/>
      <c r="J25" s="188"/>
      <c r="K25" s="188"/>
      <c r="L25" s="188"/>
      <c r="M25" s="188"/>
      <c r="N25" s="188"/>
      <c r="O25" s="63"/>
      <c r="P25" s="63"/>
    </row>
    <row r="26" spans="1:16" s="59" customFormat="1" ht="16.5" x14ac:dyDescent="0.3">
      <c r="A26" s="143"/>
      <c r="B26" s="88" t="s">
        <v>349</v>
      </c>
      <c r="C26" s="60"/>
      <c r="D26" s="60"/>
      <c r="E26" s="60"/>
      <c r="F26" s="60"/>
      <c r="G26" s="60"/>
      <c r="H26" s="60"/>
      <c r="I26" s="60"/>
      <c r="J26" s="60"/>
      <c r="K26" s="60"/>
      <c r="L26" s="60"/>
      <c r="M26" s="60"/>
      <c r="N26" s="60"/>
    </row>
    <row r="27" spans="1:16" s="89" customFormat="1" ht="41.25" customHeight="1" x14ac:dyDescent="0.3">
      <c r="A27" s="144"/>
      <c r="B27" s="231" t="s">
        <v>352</v>
      </c>
      <c r="C27" s="231"/>
      <c r="D27" s="231"/>
      <c r="E27" s="231"/>
      <c r="F27" s="231"/>
      <c r="G27" s="231"/>
      <c r="H27" s="231"/>
      <c r="I27" s="231"/>
      <c r="J27" s="231"/>
      <c r="K27" s="231"/>
      <c r="L27" s="231"/>
      <c r="M27" s="231"/>
      <c r="N27" s="231"/>
    </row>
    <row r="28" spans="1:16" ht="5.0999999999999996" customHeight="1" x14ac:dyDescent="0.3">
      <c r="B28" s="44"/>
      <c r="C28" s="42"/>
      <c r="D28" s="43"/>
      <c r="E28" s="43"/>
      <c r="F28" s="43"/>
      <c r="G28" s="43"/>
      <c r="H28" s="43"/>
      <c r="I28" s="43"/>
      <c r="J28" s="43"/>
      <c r="K28" s="45"/>
      <c r="L28" s="46"/>
      <c r="M28" s="47"/>
      <c r="N28" s="47"/>
    </row>
    <row r="29" spans="1:16" s="59" customFormat="1" ht="78.75" customHeight="1" x14ac:dyDescent="0.3">
      <c r="A29" s="143"/>
      <c r="B29" s="272" t="s">
        <v>254</v>
      </c>
      <c r="C29" s="273"/>
      <c r="D29" s="273"/>
      <c r="E29" s="273"/>
      <c r="F29" s="273"/>
      <c r="G29" s="273"/>
      <c r="H29" s="273"/>
      <c r="I29" s="273"/>
      <c r="J29" s="273"/>
      <c r="K29" s="273"/>
      <c r="L29" s="273"/>
      <c r="M29" s="273"/>
      <c r="N29" s="274"/>
      <c r="O29" s="63"/>
      <c r="P29" s="63"/>
    </row>
    <row r="31" spans="1:16" s="64" customFormat="1" ht="6.95" customHeight="1" x14ac:dyDescent="0.3">
      <c r="B31" s="66"/>
      <c r="C31" s="67"/>
      <c r="D31" s="67"/>
      <c r="E31" s="67"/>
      <c r="F31" s="67"/>
      <c r="G31" s="67"/>
      <c r="H31" s="67"/>
    </row>
    <row r="32" spans="1:16" s="59" customFormat="1" ht="16.5" x14ac:dyDescent="0.3">
      <c r="A32" s="143"/>
      <c r="B32" s="88" t="s">
        <v>376</v>
      </c>
      <c r="C32" s="60"/>
      <c r="D32" s="60"/>
      <c r="E32" s="60"/>
      <c r="F32" s="60"/>
      <c r="G32" s="60"/>
      <c r="H32" s="60"/>
      <c r="I32" s="60"/>
      <c r="J32" s="60"/>
      <c r="K32" s="60"/>
      <c r="L32" s="60"/>
      <c r="M32" s="60"/>
      <c r="N32" s="60"/>
    </row>
    <row r="33" spans="1:16" s="89" customFormat="1" ht="7.5" customHeight="1" x14ac:dyDescent="0.3">
      <c r="A33" s="144"/>
      <c r="B33" s="231"/>
      <c r="C33" s="231"/>
      <c r="D33" s="231"/>
      <c r="E33" s="231"/>
      <c r="F33" s="231"/>
      <c r="G33" s="231"/>
      <c r="H33" s="231"/>
      <c r="I33" s="231"/>
      <c r="J33" s="231"/>
      <c r="K33" s="231"/>
      <c r="L33" s="231"/>
      <c r="M33" s="231"/>
      <c r="N33" s="231"/>
    </row>
    <row r="34" spans="1:16" ht="5.0999999999999996" customHeight="1" x14ac:dyDescent="0.3">
      <c r="B34" s="44"/>
      <c r="C34" s="42"/>
      <c r="D34" s="43"/>
      <c r="E34" s="43"/>
      <c r="F34" s="43"/>
      <c r="G34" s="43"/>
      <c r="H34" s="43"/>
      <c r="I34" s="43"/>
      <c r="J34" s="43"/>
      <c r="K34" s="45"/>
      <c r="L34" s="46"/>
      <c r="M34" s="47"/>
      <c r="N34" s="47"/>
    </row>
    <row r="35" spans="1:16" s="59" customFormat="1" ht="78.75" customHeight="1" x14ac:dyDescent="0.3">
      <c r="A35" s="143"/>
      <c r="B35" s="272" t="s">
        <v>254</v>
      </c>
      <c r="C35" s="273"/>
      <c r="D35" s="273"/>
      <c r="E35" s="273"/>
      <c r="F35" s="273"/>
      <c r="G35" s="273"/>
      <c r="H35" s="273"/>
      <c r="I35" s="273"/>
      <c r="J35" s="273"/>
      <c r="K35" s="273"/>
      <c r="L35" s="273"/>
      <c r="M35" s="273"/>
      <c r="N35" s="274"/>
      <c r="O35" s="63"/>
      <c r="P35" s="63"/>
    </row>
    <row r="38" spans="1:16" s="59" customFormat="1" ht="16.5" x14ac:dyDescent="0.3">
      <c r="A38" s="143"/>
      <c r="B38" s="88" t="s">
        <v>377</v>
      </c>
      <c r="C38" s="60"/>
      <c r="D38" s="60"/>
      <c r="E38" s="60"/>
      <c r="F38" s="60"/>
      <c r="G38" s="60"/>
      <c r="H38" s="60"/>
      <c r="I38" s="60"/>
      <c r="J38" s="60"/>
      <c r="K38" s="60"/>
      <c r="L38" s="60"/>
      <c r="M38" s="60"/>
      <c r="N38" s="60"/>
    </row>
    <row r="39" spans="1:16" s="89" customFormat="1" ht="11.25" customHeight="1" x14ac:dyDescent="0.3">
      <c r="A39" s="144"/>
      <c r="B39" s="231"/>
      <c r="C39" s="231"/>
      <c r="D39" s="231"/>
      <c r="E39" s="231"/>
      <c r="F39" s="231"/>
      <c r="G39" s="231"/>
      <c r="H39" s="231"/>
      <c r="I39" s="231"/>
      <c r="J39" s="231"/>
      <c r="K39" s="231"/>
      <c r="L39" s="231"/>
      <c r="M39" s="231"/>
      <c r="N39" s="231"/>
    </row>
    <row r="40" spans="1:16" ht="4.5" hidden="1" customHeight="1" x14ac:dyDescent="0.3">
      <c r="B40" s="44"/>
      <c r="C40" s="42"/>
      <c r="D40" s="43"/>
      <c r="E40" s="43"/>
      <c r="F40" s="43"/>
      <c r="G40" s="43"/>
      <c r="H40" s="43"/>
      <c r="I40" s="43"/>
      <c r="J40" s="43"/>
      <c r="K40" s="45"/>
      <c r="L40" s="46"/>
      <c r="M40" s="47"/>
      <c r="N40" s="47"/>
    </row>
    <row r="41" spans="1:16" s="59" customFormat="1" ht="78.75" customHeight="1" x14ac:dyDescent="0.3">
      <c r="A41" s="143"/>
      <c r="B41" s="272" t="s">
        <v>254</v>
      </c>
      <c r="C41" s="273"/>
      <c r="D41" s="273"/>
      <c r="E41" s="273"/>
      <c r="F41" s="273"/>
      <c r="G41" s="273"/>
      <c r="H41" s="273"/>
      <c r="I41" s="273"/>
      <c r="J41" s="273"/>
      <c r="K41" s="273"/>
      <c r="L41" s="273"/>
      <c r="M41" s="273"/>
      <c r="N41" s="274"/>
      <c r="O41" s="63"/>
      <c r="P41" s="63"/>
    </row>
  </sheetData>
  <mergeCells count="16">
    <mergeCell ref="B2:G3"/>
    <mergeCell ref="B4:G4"/>
    <mergeCell ref="B9:N9"/>
    <mergeCell ref="B12:N12"/>
    <mergeCell ref="B14:N14"/>
    <mergeCell ref="O14:AA14"/>
    <mergeCell ref="B17:N17"/>
    <mergeCell ref="B19:N19"/>
    <mergeCell ref="B22:N22"/>
    <mergeCell ref="B24:N24"/>
    <mergeCell ref="B33:N33"/>
    <mergeCell ref="B35:N35"/>
    <mergeCell ref="B39:N39"/>
    <mergeCell ref="B41:N41"/>
    <mergeCell ref="B27:N27"/>
    <mergeCell ref="B29:N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5"/>
  <sheetViews>
    <sheetView workbookViewId="0">
      <selection activeCell="E19" sqref="E19"/>
    </sheetView>
  </sheetViews>
  <sheetFormatPr defaultColWidth="10.85546875" defaultRowHeight="16.5" x14ac:dyDescent="0.3"/>
  <cols>
    <col min="1" max="1" width="22.140625" style="37" customWidth="1"/>
    <col min="2" max="2" width="19.42578125" customWidth="1"/>
    <col min="3" max="3" width="22.28515625" style="37" customWidth="1"/>
    <col min="4" max="4" width="26" style="37" customWidth="1"/>
    <col min="5" max="16384" width="10.85546875" style="37"/>
  </cols>
  <sheetData>
    <row r="1" spans="1:4" s="36" customFormat="1" x14ac:dyDescent="0.3">
      <c r="A1" s="49" t="s">
        <v>268</v>
      </c>
      <c r="B1" s="49" t="s">
        <v>267</v>
      </c>
      <c r="C1" s="49" t="s">
        <v>311</v>
      </c>
      <c r="D1" s="49" t="s">
        <v>271</v>
      </c>
    </row>
    <row r="2" spans="1:4" ht="15.95" customHeight="1" x14ac:dyDescent="0.3">
      <c r="A2" t="s">
        <v>260</v>
      </c>
      <c r="B2" s="1" t="s">
        <v>0</v>
      </c>
      <c r="C2" s="39" t="s">
        <v>307</v>
      </c>
      <c r="D2" s="39" t="s">
        <v>303</v>
      </c>
    </row>
    <row r="3" spans="1:4" x14ac:dyDescent="0.3">
      <c r="A3" t="s">
        <v>261</v>
      </c>
      <c r="B3" s="1" t="s">
        <v>1</v>
      </c>
      <c r="C3" s="39" t="s">
        <v>308</v>
      </c>
      <c r="D3" s="39" t="s">
        <v>305</v>
      </c>
    </row>
    <row r="4" spans="1:4" x14ac:dyDescent="0.3">
      <c r="A4" t="s">
        <v>263</v>
      </c>
      <c r="B4" s="1" t="s">
        <v>2</v>
      </c>
      <c r="C4" s="39" t="s">
        <v>309</v>
      </c>
      <c r="D4" s="39" t="s">
        <v>217</v>
      </c>
    </row>
    <row r="5" spans="1:4" ht="15.95" customHeight="1" x14ac:dyDescent="0.3">
      <c r="B5" s="1" t="s">
        <v>3</v>
      </c>
      <c r="C5" s="39" t="s">
        <v>310</v>
      </c>
      <c r="D5" s="39" t="s">
        <v>304</v>
      </c>
    </row>
    <row r="6" spans="1:4" ht="15.95" customHeight="1" x14ac:dyDescent="0.3">
      <c r="A6" s="49" t="s">
        <v>269</v>
      </c>
      <c r="B6" s="1" t="s">
        <v>4</v>
      </c>
      <c r="C6" s="39" t="s">
        <v>217</v>
      </c>
      <c r="D6" s="39" t="s">
        <v>306</v>
      </c>
    </row>
    <row r="7" spans="1:4" x14ac:dyDescent="0.3">
      <c r="A7" t="s">
        <v>290</v>
      </c>
      <c r="B7" s="1" t="s">
        <v>5</v>
      </c>
      <c r="C7" s="39"/>
      <c r="D7" s="39" t="s">
        <v>262</v>
      </c>
    </row>
    <row r="8" spans="1:4" ht="15.95" customHeight="1" x14ac:dyDescent="0.3">
      <c r="A8" t="s">
        <v>250</v>
      </c>
      <c r="B8" s="1" t="s">
        <v>6</v>
      </c>
      <c r="C8" s="39"/>
      <c r="D8" s="39" t="s">
        <v>264</v>
      </c>
    </row>
    <row r="9" spans="1:4" ht="15.95" customHeight="1" x14ac:dyDescent="0.3">
      <c r="B9" s="1" t="s">
        <v>7</v>
      </c>
      <c r="C9" s="39"/>
      <c r="D9" s="39" t="s">
        <v>265</v>
      </c>
    </row>
    <row r="10" spans="1:4" ht="15.95" customHeight="1" x14ac:dyDescent="0.3">
      <c r="A10" s="49" t="s">
        <v>270</v>
      </c>
      <c r="B10" s="1" t="s">
        <v>8</v>
      </c>
      <c r="C10" s="39"/>
      <c r="D10" s="39"/>
    </row>
    <row r="11" spans="1:4" ht="15.95" customHeight="1" x14ac:dyDescent="0.3">
      <c r="A11"/>
      <c r="B11" s="1" t="s">
        <v>9</v>
      </c>
      <c r="C11" s="39"/>
      <c r="D11" s="39"/>
    </row>
    <row r="12" spans="1:4" ht="15" customHeight="1" x14ac:dyDescent="0.3">
      <c r="A12"/>
      <c r="B12" s="1" t="s">
        <v>10</v>
      </c>
      <c r="C12" s="39"/>
      <c r="D12" s="39"/>
    </row>
    <row r="13" spans="1:4" ht="15" customHeight="1" x14ac:dyDescent="0.3">
      <c r="A13"/>
      <c r="B13" s="1" t="s">
        <v>11</v>
      </c>
      <c r="C13"/>
      <c r="D13" s="36"/>
    </row>
    <row r="14" spans="1:4" ht="15" customHeight="1" x14ac:dyDescent="0.3">
      <c r="A14"/>
      <c r="B14" s="1" t="s">
        <v>12</v>
      </c>
      <c r="C14"/>
      <c r="D14" s="36"/>
    </row>
    <row r="15" spans="1:4" ht="15" customHeight="1" x14ac:dyDescent="0.3">
      <c r="A15"/>
      <c r="B15" s="1" t="s">
        <v>13</v>
      </c>
      <c r="C15"/>
      <c r="D15" s="39"/>
    </row>
    <row r="16" spans="1:4" ht="15" customHeight="1" x14ac:dyDescent="0.3">
      <c r="A16"/>
      <c r="B16" s="1" t="s">
        <v>14</v>
      </c>
      <c r="C16"/>
      <c r="D16" s="39"/>
    </row>
    <row r="17" spans="1:4" x14ac:dyDescent="0.3">
      <c r="A17"/>
      <c r="B17" s="1" t="s">
        <v>15</v>
      </c>
      <c r="C17"/>
      <c r="D17" s="39"/>
    </row>
    <row r="18" spans="1:4" ht="15.95" customHeight="1" x14ac:dyDescent="0.3">
      <c r="B18" s="1" t="s">
        <v>16</v>
      </c>
      <c r="C18" s="40"/>
      <c r="D18" s="39"/>
    </row>
    <row r="19" spans="1:4" ht="15.95" customHeight="1" x14ac:dyDescent="0.3">
      <c r="A19" s="49" t="s">
        <v>277</v>
      </c>
      <c r="B19" s="1" t="s">
        <v>17</v>
      </c>
      <c r="C19" s="38"/>
      <c r="D19" s="39"/>
    </row>
    <row r="20" spans="1:4" x14ac:dyDescent="0.3">
      <c r="A20" t="s">
        <v>275</v>
      </c>
      <c r="B20" s="1" t="s">
        <v>18</v>
      </c>
    </row>
    <row r="21" spans="1:4" x14ac:dyDescent="0.3">
      <c r="A21" t="s">
        <v>279</v>
      </c>
      <c r="B21" s="1" t="s">
        <v>19</v>
      </c>
    </row>
    <row r="22" spans="1:4" x14ac:dyDescent="0.3">
      <c r="A22" t="s">
        <v>276</v>
      </c>
      <c r="B22" s="1" t="s">
        <v>20</v>
      </c>
    </row>
    <row r="23" spans="1:4" x14ac:dyDescent="0.3">
      <c r="A23" t="s">
        <v>278</v>
      </c>
      <c r="B23" s="1" t="s">
        <v>21</v>
      </c>
    </row>
    <row r="24" spans="1:4" x14ac:dyDescent="0.3">
      <c r="A24" t="s">
        <v>312</v>
      </c>
      <c r="B24" s="1" t="s">
        <v>22</v>
      </c>
    </row>
    <row r="25" spans="1:4" x14ac:dyDescent="0.3">
      <c r="B25" s="1" t="s">
        <v>23</v>
      </c>
    </row>
    <row r="26" spans="1:4" x14ac:dyDescent="0.3">
      <c r="B26" s="1" t="s">
        <v>24</v>
      </c>
    </row>
    <row r="27" spans="1:4" x14ac:dyDescent="0.3">
      <c r="B27" s="1" t="s">
        <v>25</v>
      </c>
    </row>
    <row r="28" spans="1:4" x14ac:dyDescent="0.3">
      <c r="B28" s="1" t="s">
        <v>26</v>
      </c>
    </row>
    <row r="29" spans="1:4" x14ac:dyDescent="0.3">
      <c r="B29" s="1" t="s">
        <v>27</v>
      </c>
    </row>
    <row r="30" spans="1:4" x14ac:dyDescent="0.3">
      <c r="B30" s="1" t="s">
        <v>28</v>
      </c>
    </row>
    <row r="31" spans="1:4" x14ac:dyDescent="0.3">
      <c r="B31" s="1" t="s">
        <v>29</v>
      </c>
    </row>
    <row r="32" spans="1:4" x14ac:dyDescent="0.3">
      <c r="B32" s="1" t="s">
        <v>30</v>
      </c>
    </row>
    <row r="33" spans="2:2" x14ac:dyDescent="0.3">
      <c r="B33" s="1" t="s">
        <v>31</v>
      </c>
    </row>
    <row r="34" spans="2:2" x14ac:dyDescent="0.3">
      <c r="B34" s="1" t="s">
        <v>32</v>
      </c>
    </row>
    <row r="35" spans="2:2" x14ac:dyDescent="0.3">
      <c r="B35" s="1" t="s">
        <v>33</v>
      </c>
    </row>
    <row r="36" spans="2:2" x14ac:dyDescent="0.3">
      <c r="B36" s="1" t="s">
        <v>34</v>
      </c>
    </row>
    <row r="37" spans="2:2" x14ac:dyDescent="0.3">
      <c r="B37" s="1" t="s">
        <v>35</v>
      </c>
    </row>
    <row r="38" spans="2:2" x14ac:dyDescent="0.3">
      <c r="B38" s="1" t="s">
        <v>36</v>
      </c>
    </row>
    <row r="39" spans="2:2" x14ac:dyDescent="0.3">
      <c r="B39" s="1" t="s">
        <v>37</v>
      </c>
    </row>
    <row r="40" spans="2:2" x14ac:dyDescent="0.3">
      <c r="B40" s="1" t="s">
        <v>38</v>
      </c>
    </row>
    <row r="41" spans="2:2" x14ac:dyDescent="0.3">
      <c r="B41" s="1" t="s">
        <v>39</v>
      </c>
    </row>
    <row r="42" spans="2:2" x14ac:dyDescent="0.3">
      <c r="B42" s="1" t="s">
        <v>40</v>
      </c>
    </row>
    <row r="43" spans="2:2" x14ac:dyDescent="0.3">
      <c r="B43" s="1" t="s">
        <v>41</v>
      </c>
    </row>
    <row r="44" spans="2:2" x14ac:dyDescent="0.3">
      <c r="B44" s="1" t="s">
        <v>42</v>
      </c>
    </row>
    <row r="45" spans="2:2" x14ac:dyDescent="0.3">
      <c r="B45" s="1" t="s">
        <v>43</v>
      </c>
    </row>
    <row r="46" spans="2:2" x14ac:dyDescent="0.3">
      <c r="B46" s="1" t="s">
        <v>44</v>
      </c>
    </row>
    <row r="47" spans="2:2" x14ac:dyDescent="0.3">
      <c r="B47" s="1" t="s">
        <v>45</v>
      </c>
    </row>
    <row r="48" spans="2:2" x14ac:dyDescent="0.3">
      <c r="B48" s="1" t="s">
        <v>46</v>
      </c>
    </row>
    <row r="49" spans="2:2" x14ac:dyDescent="0.3">
      <c r="B49" s="1" t="s">
        <v>47</v>
      </c>
    </row>
    <row r="50" spans="2:2" x14ac:dyDescent="0.3">
      <c r="B50" s="1" t="s">
        <v>48</v>
      </c>
    </row>
    <row r="51" spans="2:2" x14ac:dyDescent="0.3">
      <c r="B51" s="1" t="s">
        <v>49</v>
      </c>
    </row>
    <row r="52" spans="2:2" x14ac:dyDescent="0.3">
      <c r="B52" s="1" t="s">
        <v>50</v>
      </c>
    </row>
    <row r="53" spans="2:2" x14ac:dyDescent="0.3">
      <c r="B53" s="1" t="s">
        <v>51</v>
      </c>
    </row>
    <row r="54" spans="2:2" x14ac:dyDescent="0.3">
      <c r="B54" s="1" t="s">
        <v>52</v>
      </c>
    </row>
    <row r="55" spans="2:2" x14ac:dyDescent="0.3">
      <c r="B55" s="1" t="s">
        <v>53</v>
      </c>
    </row>
    <row r="56" spans="2:2" x14ac:dyDescent="0.3">
      <c r="B56" s="1" t="s">
        <v>54</v>
      </c>
    </row>
    <row r="57" spans="2:2" x14ac:dyDescent="0.3">
      <c r="B57" s="1" t="s">
        <v>55</v>
      </c>
    </row>
    <row r="58" spans="2:2" x14ac:dyDescent="0.3">
      <c r="B58" s="1" t="s">
        <v>56</v>
      </c>
    </row>
    <row r="59" spans="2:2" x14ac:dyDescent="0.3">
      <c r="B59" s="1" t="s">
        <v>57</v>
      </c>
    </row>
    <row r="60" spans="2:2" x14ac:dyDescent="0.3">
      <c r="B60" s="1" t="s">
        <v>58</v>
      </c>
    </row>
    <row r="61" spans="2:2" x14ac:dyDescent="0.3">
      <c r="B61" s="1" t="s">
        <v>59</v>
      </c>
    </row>
    <row r="62" spans="2:2" x14ac:dyDescent="0.3">
      <c r="B62" s="1" t="s">
        <v>60</v>
      </c>
    </row>
    <row r="63" spans="2:2" x14ac:dyDescent="0.3">
      <c r="B63" s="1" t="s">
        <v>61</v>
      </c>
    </row>
    <row r="64" spans="2:2" x14ac:dyDescent="0.3">
      <c r="B64" s="1" t="s">
        <v>62</v>
      </c>
    </row>
    <row r="65" spans="2:2" x14ac:dyDescent="0.3">
      <c r="B65" s="1" t="s">
        <v>63</v>
      </c>
    </row>
    <row r="66" spans="2:2" x14ac:dyDescent="0.3">
      <c r="B66" s="1" t="s">
        <v>64</v>
      </c>
    </row>
    <row r="67" spans="2:2" x14ac:dyDescent="0.3">
      <c r="B67" s="1" t="s">
        <v>65</v>
      </c>
    </row>
    <row r="68" spans="2:2" x14ac:dyDescent="0.3">
      <c r="B68" s="1" t="s">
        <v>66</v>
      </c>
    </row>
    <row r="69" spans="2:2" x14ac:dyDescent="0.3">
      <c r="B69" s="1" t="s">
        <v>67</v>
      </c>
    </row>
    <row r="70" spans="2:2" x14ac:dyDescent="0.3">
      <c r="B70" s="1" t="s">
        <v>68</v>
      </c>
    </row>
    <row r="71" spans="2:2" x14ac:dyDescent="0.3">
      <c r="B71" s="1" t="s">
        <v>69</v>
      </c>
    </row>
    <row r="72" spans="2:2" x14ac:dyDescent="0.3">
      <c r="B72" s="1" t="s">
        <v>70</v>
      </c>
    </row>
    <row r="73" spans="2:2" x14ac:dyDescent="0.3">
      <c r="B73" s="1" t="s">
        <v>71</v>
      </c>
    </row>
    <row r="74" spans="2:2" x14ac:dyDescent="0.3">
      <c r="B74" s="1" t="s">
        <v>72</v>
      </c>
    </row>
    <row r="75" spans="2:2" x14ac:dyDescent="0.3">
      <c r="B75" s="1" t="s">
        <v>73</v>
      </c>
    </row>
    <row r="76" spans="2:2" x14ac:dyDescent="0.3">
      <c r="B76" s="1" t="s">
        <v>74</v>
      </c>
    </row>
    <row r="77" spans="2:2" x14ac:dyDescent="0.3">
      <c r="B77" s="1" t="s">
        <v>75</v>
      </c>
    </row>
    <row r="78" spans="2:2" x14ac:dyDescent="0.3">
      <c r="B78" s="1" t="s">
        <v>76</v>
      </c>
    </row>
    <row r="79" spans="2:2" x14ac:dyDescent="0.3">
      <c r="B79" s="1" t="s">
        <v>77</v>
      </c>
    </row>
    <row r="80" spans="2:2" x14ac:dyDescent="0.3">
      <c r="B80" s="1" t="s">
        <v>78</v>
      </c>
    </row>
    <row r="81" spans="2:2" x14ac:dyDescent="0.3">
      <c r="B81" s="1" t="s">
        <v>79</v>
      </c>
    </row>
    <row r="82" spans="2:2" x14ac:dyDescent="0.3">
      <c r="B82" s="1" t="s">
        <v>80</v>
      </c>
    </row>
    <row r="83" spans="2:2" x14ac:dyDescent="0.3">
      <c r="B83" s="1" t="s">
        <v>81</v>
      </c>
    </row>
    <row r="84" spans="2:2" x14ac:dyDescent="0.3">
      <c r="B84" s="1" t="s">
        <v>82</v>
      </c>
    </row>
    <row r="85" spans="2:2" x14ac:dyDescent="0.3">
      <c r="B85" s="1" t="s">
        <v>83</v>
      </c>
    </row>
    <row r="86" spans="2:2" x14ac:dyDescent="0.3">
      <c r="B86" s="1" t="s">
        <v>84</v>
      </c>
    </row>
    <row r="87" spans="2:2" x14ac:dyDescent="0.3">
      <c r="B87" s="1" t="s">
        <v>85</v>
      </c>
    </row>
    <row r="88" spans="2:2" x14ac:dyDescent="0.3">
      <c r="B88" s="1" t="s">
        <v>86</v>
      </c>
    </row>
    <row r="89" spans="2:2" x14ac:dyDescent="0.3">
      <c r="B89" s="1" t="s">
        <v>87</v>
      </c>
    </row>
    <row r="90" spans="2:2" x14ac:dyDescent="0.3">
      <c r="B90" s="1" t="s">
        <v>88</v>
      </c>
    </row>
    <row r="91" spans="2:2" x14ac:dyDescent="0.3">
      <c r="B91" s="1" t="s">
        <v>89</v>
      </c>
    </row>
    <row r="92" spans="2:2" x14ac:dyDescent="0.3">
      <c r="B92" s="1" t="s">
        <v>90</v>
      </c>
    </row>
    <row r="93" spans="2:2" x14ac:dyDescent="0.3">
      <c r="B93" s="1" t="s">
        <v>91</v>
      </c>
    </row>
    <row r="94" spans="2:2" x14ac:dyDescent="0.3">
      <c r="B94" s="1" t="s">
        <v>92</v>
      </c>
    </row>
    <row r="95" spans="2:2" x14ac:dyDescent="0.3">
      <c r="B95" s="1" t="s">
        <v>93</v>
      </c>
    </row>
    <row r="96" spans="2:2" x14ac:dyDescent="0.3">
      <c r="B96" s="1" t="s">
        <v>94</v>
      </c>
    </row>
    <row r="97" spans="2:2" x14ac:dyDescent="0.3">
      <c r="B97" s="1" t="s">
        <v>95</v>
      </c>
    </row>
    <row r="98" spans="2:2" x14ac:dyDescent="0.3">
      <c r="B98" s="1" t="s">
        <v>96</v>
      </c>
    </row>
    <row r="99" spans="2:2" x14ac:dyDescent="0.3">
      <c r="B99" s="1" t="s">
        <v>97</v>
      </c>
    </row>
    <row r="100" spans="2:2" x14ac:dyDescent="0.3">
      <c r="B100" s="1" t="s">
        <v>98</v>
      </c>
    </row>
    <row r="101" spans="2:2" x14ac:dyDescent="0.3">
      <c r="B101" s="1" t="s">
        <v>99</v>
      </c>
    </row>
    <row r="102" spans="2:2" x14ac:dyDescent="0.3">
      <c r="B102" s="1" t="s">
        <v>100</v>
      </c>
    </row>
    <row r="103" spans="2:2" x14ac:dyDescent="0.3">
      <c r="B103" s="1" t="s">
        <v>101</v>
      </c>
    </row>
    <row r="104" spans="2:2" x14ac:dyDescent="0.3">
      <c r="B104" s="1" t="s">
        <v>102</v>
      </c>
    </row>
    <row r="105" spans="2:2" x14ac:dyDescent="0.3">
      <c r="B105" s="1" t="s">
        <v>103</v>
      </c>
    </row>
    <row r="106" spans="2:2" x14ac:dyDescent="0.3">
      <c r="B106" s="1" t="s">
        <v>104</v>
      </c>
    </row>
    <row r="107" spans="2:2" x14ac:dyDescent="0.3">
      <c r="B107" s="1" t="s">
        <v>105</v>
      </c>
    </row>
    <row r="108" spans="2:2" x14ac:dyDescent="0.3">
      <c r="B108" s="1" t="s">
        <v>106</v>
      </c>
    </row>
    <row r="109" spans="2:2" x14ac:dyDescent="0.3">
      <c r="B109" s="1" t="s">
        <v>107</v>
      </c>
    </row>
    <row r="110" spans="2:2" x14ac:dyDescent="0.3">
      <c r="B110" s="1" t="s">
        <v>108</v>
      </c>
    </row>
    <row r="111" spans="2:2" x14ac:dyDescent="0.3">
      <c r="B111" s="1" t="s">
        <v>109</v>
      </c>
    </row>
    <row r="112" spans="2:2" x14ac:dyDescent="0.3">
      <c r="B112" s="1" t="s">
        <v>110</v>
      </c>
    </row>
    <row r="113" spans="2:2" x14ac:dyDescent="0.3">
      <c r="B113" s="1" t="s">
        <v>111</v>
      </c>
    </row>
    <row r="114" spans="2:2" x14ac:dyDescent="0.3">
      <c r="B114" s="1" t="s">
        <v>112</v>
      </c>
    </row>
    <row r="115" spans="2:2" x14ac:dyDescent="0.3">
      <c r="B115" s="1" t="s">
        <v>113</v>
      </c>
    </row>
    <row r="116" spans="2:2" x14ac:dyDescent="0.3">
      <c r="B116" s="1" t="s">
        <v>114</v>
      </c>
    </row>
    <row r="117" spans="2:2" x14ac:dyDescent="0.3">
      <c r="B117" s="1" t="s">
        <v>115</v>
      </c>
    </row>
    <row r="118" spans="2:2" x14ac:dyDescent="0.3">
      <c r="B118" s="1" t="s">
        <v>116</v>
      </c>
    </row>
    <row r="119" spans="2:2" x14ac:dyDescent="0.3">
      <c r="B119" s="1" t="s">
        <v>117</v>
      </c>
    </row>
    <row r="120" spans="2:2" x14ac:dyDescent="0.3">
      <c r="B120" s="1" t="s">
        <v>118</v>
      </c>
    </row>
    <row r="121" spans="2:2" x14ac:dyDescent="0.3">
      <c r="B121" s="1" t="s">
        <v>119</v>
      </c>
    </row>
    <row r="122" spans="2:2" x14ac:dyDescent="0.3">
      <c r="B122" s="1" t="s">
        <v>120</v>
      </c>
    </row>
    <row r="123" spans="2:2" x14ac:dyDescent="0.3">
      <c r="B123" s="1" t="s">
        <v>121</v>
      </c>
    </row>
    <row r="124" spans="2:2" x14ac:dyDescent="0.3">
      <c r="B124" s="1" t="s">
        <v>122</v>
      </c>
    </row>
    <row r="125" spans="2:2" x14ac:dyDescent="0.3">
      <c r="B125" s="1" t="s">
        <v>123</v>
      </c>
    </row>
    <row r="126" spans="2:2" x14ac:dyDescent="0.3">
      <c r="B126" s="1" t="s">
        <v>124</v>
      </c>
    </row>
    <row r="127" spans="2:2" x14ac:dyDescent="0.3">
      <c r="B127" s="1" t="s">
        <v>125</v>
      </c>
    </row>
    <row r="128" spans="2:2" x14ac:dyDescent="0.3">
      <c r="B128" s="1" t="s">
        <v>126</v>
      </c>
    </row>
    <row r="129" spans="2:2" x14ac:dyDescent="0.3">
      <c r="B129" s="1" t="s">
        <v>127</v>
      </c>
    </row>
    <row r="130" spans="2:2" x14ac:dyDescent="0.3">
      <c r="B130" s="1" t="s">
        <v>128</v>
      </c>
    </row>
    <row r="131" spans="2:2" x14ac:dyDescent="0.3">
      <c r="B131" s="1" t="s">
        <v>129</v>
      </c>
    </row>
    <row r="132" spans="2:2" x14ac:dyDescent="0.3">
      <c r="B132" s="1" t="s">
        <v>130</v>
      </c>
    </row>
    <row r="133" spans="2:2" x14ac:dyDescent="0.3">
      <c r="B133" s="1" t="s">
        <v>131</v>
      </c>
    </row>
    <row r="134" spans="2:2" x14ac:dyDescent="0.3">
      <c r="B134" s="1" t="s">
        <v>132</v>
      </c>
    </row>
    <row r="135" spans="2:2" x14ac:dyDescent="0.3">
      <c r="B135" s="1" t="s">
        <v>133</v>
      </c>
    </row>
    <row r="136" spans="2:2" x14ac:dyDescent="0.3">
      <c r="B136" s="1" t="s">
        <v>134</v>
      </c>
    </row>
    <row r="137" spans="2:2" x14ac:dyDescent="0.3">
      <c r="B137" s="1" t="s">
        <v>135</v>
      </c>
    </row>
    <row r="138" spans="2:2" x14ac:dyDescent="0.3">
      <c r="B138" s="1" t="s">
        <v>136</v>
      </c>
    </row>
    <row r="139" spans="2:2" x14ac:dyDescent="0.3">
      <c r="B139" s="1" t="s">
        <v>137</v>
      </c>
    </row>
    <row r="140" spans="2:2" x14ac:dyDescent="0.3">
      <c r="B140" s="1" t="s">
        <v>138</v>
      </c>
    </row>
    <row r="141" spans="2:2" x14ac:dyDescent="0.3">
      <c r="B141" s="1" t="s">
        <v>139</v>
      </c>
    </row>
    <row r="142" spans="2:2" x14ac:dyDescent="0.3">
      <c r="B142" s="1" t="s">
        <v>140</v>
      </c>
    </row>
    <row r="143" spans="2:2" x14ac:dyDescent="0.3">
      <c r="B143" s="1" t="s">
        <v>141</v>
      </c>
    </row>
    <row r="144" spans="2:2" x14ac:dyDescent="0.3">
      <c r="B144" s="1" t="s">
        <v>142</v>
      </c>
    </row>
    <row r="145" spans="2:2" x14ac:dyDescent="0.3">
      <c r="B145" s="1" t="s">
        <v>143</v>
      </c>
    </row>
    <row r="146" spans="2:2" x14ac:dyDescent="0.3">
      <c r="B146" s="1" t="s">
        <v>144</v>
      </c>
    </row>
    <row r="147" spans="2:2" x14ac:dyDescent="0.3">
      <c r="B147" s="1" t="s">
        <v>145</v>
      </c>
    </row>
    <row r="148" spans="2:2" x14ac:dyDescent="0.3">
      <c r="B148" s="1" t="s">
        <v>146</v>
      </c>
    </row>
    <row r="149" spans="2:2" x14ac:dyDescent="0.3">
      <c r="B149" s="1" t="s">
        <v>147</v>
      </c>
    </row>
    <row r="150" spans="2:2" x14ac:dyDescent="0.3">
      <c r="B150" s="1" t="s">
        <v>148</v>
      </c>
    </row>
    <row r="151" spans="2:2" x14ac:dyDescent="0.3">
      <c r="B151" s="1" t="s">
        <v>149</v>
      </c>
    </row>
    <row r="152" spans="2:2" x14ac:dyDescent="0.3">
      <c r="B152" s="1" t="s">
        <v>150</v>
      </c>
    </row>
    <row r="153" spans="2:2" x14ac:dyDescent="0.3">
      <c r="B153" s="1" t="s">
        <v>151</v>
      </c>
    </row>
    <row r="154" spans="2:2" x14ac:dyDescent="0.3">
      <c r="B154" s="1" t="s">
        <v>152</v>
      </c>
    </row>
    <row r="155" spans="2:2" x14ac:dyDescent="0.3">
      <c r="B155" s="1" t="s">
        <v>153</v>
      </c>
    </row>
    <row r="156" spans="2:2" x14ac:dyDescent="0.3">
      <c r="B156" s="1" t="s">
        <v>154</v>
      </c>
    </row>
    <row r="157" spans="2:2" x14ac:dyDescent="0.3">
      <c r="B157" s="1" t="s">
        <v>155</v>
      </c>
    </row>
    <row r="158" spans="2:2" x14ac:dyDescent="0.3">
      <c r="B158" s="1" t="s">
        <v>156</v>
      </c>
    </row>
    <row r="159" spans="2:2" x14ac:dyDescent="0.3">
      <c r="B159" s="1" t="s">
        <v>157</v>
      </c>
    </row>
    <row r="160" spans="2:2" x14ac:dyDescent="0.3">
      <c r="B160" s="1" t="s">
        <v>158</v>
      </c>
    </row>
    <row r="161" spans="2:2" x14ac:dyDescent="0.3">
      <c r="B161" s="1" t="s">
        <v>159</v>
      </c>
    </row>
    <row r="162" spans="2:2" x14ac:dyDescent="0.3">
      <c r="B162" s="1" t="s">
        <v>160</v>
      </c>
    </row>
    <row r="163" spans="2:2" x14ac:dyDescent="0.3">
      <c r="B163" s="1" t="s">
        <v>161</v>
      </c>
    </row>
    <row r="164" spans="2:2" x14ac:dyDescent="0.3">
      <c r="B164" s="1" t="s">
        <v>162</v>
      </c>
    </row>
    <row r="165" spans="2:2" x14ac:dyDescent="0.3">
      <c r="B165" s="1" t="s">
        <v>163</v>
      </c>
    </row>
    <row r="166" spans="2:2" x14ac:dyDescent="0.3">
      <c r="B166" s="1" t="s">
        <v>164</v>
      </c>
    </row>
    <row r="167" spans="2:2" x14ac:dyDescent="0.3">
      <c r="B167" s="1" t="s">
        <v>165</v>
      </c>
    </row>
    <row r="168" spans="2:2" x14ac:dyDescent="0.3">
      <c r="B168" s="1" t="s">
        <v>166</v>
      </c>
    </row>
    <row r="169" spans="2:2" x14ac:dyDescent="0.3">
      <c r="B169" s="1" t="s">
        <v>167</v>
      </c>
    </row>
    <row r="170" spans="2:2" x14ac:dyDescent="0.3">
      <c r="B170" s="1" t="s">
        <v>168</v>
      </c>
    </row>
    <row r="171" spans="2:2" x14ac:dyDescent="0.3">
      <c r="B171" s="1" t="s">
        <v>169</v>
      </c>
    </row>
    <row r="172" spans="2:2" x14ac:dyDescent="0.3">
      <c r="B172" s="1" t="s">
        <v>170</v>
      </c>
    </row>
    <row r="173" spans="2:2" x14ac:dyDescent="0.3">
      <c r="B173" s="1" t="s">
        <v>171</v>
      </c>
    </row>
    <row r="174" spans="2:2" x14ac:dyDescent="0.3">
      <c r="B174" s="1" t="s">
        <v>172</v>
      </c>
    </row>
    <row r="175" spans="2:2" x14ac:dyDescent="0.3">
      <c r="B175" s="1" t="s">
        <v>173</v>
      </c>
    </row>
    <row r="176" spans="2:2" x14ac:dyDescent="0.3">
      <c r="B176" s="1" t="s">
        <v>174</v>
      </c>
    </row>
    <row r="177" spans="2:2" x14ac:dyDescent="0.3">
      <c r="B177" s="1" t="s">
        <v>175</v>
      </c>
    </row>
    <row r="178" spans="2:2" x14ac:dyDescent="0.3">
      <c r="B178" s="1" t="s">
        <v>176</v>
      </c>
    </row>
    <row r="179" spans="2:2" x14ac:dyDescent="0.3">
      <c r="B179" s="1" t="s">
        <v>177</v>
      </c>
    </row>
    <row r="180" spans="2:2" x14ac:dyDescent="0.3">
      <c r="B180" s="1" t="s">
        <v>178</v>
      </c>
    </row>
    <row r="181" spans="2:2" x14ac:dyDescent="0.3">
      <c r="B181" s="1" t="s">
        <v>179</v>
      </c>
    </row>
    <row r="182" spans="2:2" x14ac:dyDescent="0.3">
      <c r="B182" s="1" t="s">
        <v>180</v>
      </c>
    </row>
    <row r="183" spans="2:2" x14ac:dyDescent="0.3">
      <c r="B183" s="1" t="s">
        <v>181</v>
      </c>
    </row>
    <row r="184" spans="2:2" x14ac:dyDescent="0.3">
      <c r="B184" s="1" t="s">
        <v>182</v>
      </c>
    </row>
    <row r="185" spans="2:2" x14ac:dyDescent="0.3">
      <c r="B185" s="1" t="s">
        <v>183</v>
      </c>
    </row>
    <row r="186" spans="2:2" x14ac:dyDescent="0.3">
      <c r="B186" s="1" t="s">
        <v>184</v>
      </c>
    </row>
    <row r="187" spans="2:2" x14ac:dyDescent="0.3">
      <c r="B187" s="1" t="s">
        <v>185</v>
      </c>
    </row>
    <row r="188" spans="2:2" x14ac:dyDescent="0.3">
      <c r="B188" s="1" t="s">
        <v>186</v>
      </c>
    </row>
    <row r="189" spans="2:2" x14ac:dyDescent="0.3">
      <c r="B189" s="1" t="s">
        <v>187</v>
      </c>
    </row>
    <row r="190" spans="2:2" x14ac:dyDescent="0.3">
      <c r="B190" s="1" t="s">
        <v>188</v>
      </c>
    </row>
    <row r="191" spans="2:2" x14ac:dyDescent="0.3">
      <c r="B191" s="1" t="s">
        <v>189</v>
      </c>
    </row>
    <row r="192" spans="2:2" x14ac:dyDescent="0.3">
      <c r="B192" s="1" t="s">
        <v>190</v>
      </c>
    </row>
    <row r="193" spans="2:2" x14ac:dyDescent="0.3">
      <c r="B193" s="1" t="s">
        <v>191</v>
      </c>
    </row>
    <row r="194" spans="2:2" x14ac:dyDescent="0.3">
      <c r="B194" s="1" t="s">
        <v>192</v>
      </c>
    </row>
    <row r="195" spans="2:2" x14ac:dyDescent="0.3">
      <c r="B195" s="1" t="s">
        <v>193</v>
      </c>
    </row>
    <row r="196" spans="2:2" x14ac:dyDescent="0.3">
      <c r="B196" s="1" t="s">
        <v>194</v>
      </c>
    </row>
    <row r="197" spans="2:2" x14ac:dyDescent="0.3">
      <c r="B197" s="1" t="s">
        <v>195</v>
      </c>
    </row>
    <row r="198" spans="2:2" x14ac:dyDescent="0.3">
      <c r="B198" s="1" t="s">
        <v>196</v>
      </c>
    </row>
    <row r="199" spans="2:2" x14ac:dyDescent="0.3">
      <c r="B199" s="1" t="s">
        <v>197</v>
      </c>
    </row>
    <row r="200" spans="2:2" x14ac:dyDescent="0.3">
      <c r="B200" s="1" t="s">
        <v>198</v>
      </c>
    </row>
    <row r="201" spans="2:2" x14ac:dyDescent="0.3">
      <c r="B201" s="1" t="s">
        <v>199</v>
      </c>
    </row>
    <row r="202" spans="2:2" x14ac:dyDescent="0.3">
      <c r="B202" s="1" t="s">
        <v>200</v>
      </c>
    </row>
    <row r="203" spans="2:2" x14ac:dyDescent="0.3">
      <c r="B203" s="1" t="s">
        <v>201</v>
      </c>
    </row>
    <row r="204" spans="2:2" x14ac:dyDescent="0.3">
      <c r="B204" s="1" t="s">
        <v>202</v>
      </c>
    </row>
    <row r="205" spans="2:2" x14ac:dyDescent="0.3">
      <c r="B205" s="1" t="s">
        <v>203</v>
      </c>
    </row>
    <row r="206" spans="2:2" x14ac:dyDescent="0.3">
      <c r="B206" s="1" t="s">
        <v>204</v>
      </c>
    </row>
    <row r="207" spans="2:2" x14ac:dyDescent="0.3">
      <c r="B207" s="1" t="s">
        <v>205</v>
      </c>
    </row>
    <row r="208" spans="2:2" x14ac:dyDescent="0.3">
      <c r="B208" s="1" t="s">
        <v>206</v>
      </c>
    </row>
    <row r="209" spans="2:2" x14ac:dyDescent="0.3">
      <c r="B209" s="1" t="s">
        <v>207</v>
      </c>
    </row>
    <row r="210" spans="2:2" x14ac:dyDescent="0.3">
      <c r="B210" s="1" t="s">
        <v>208</v>
      </c>
    </row>
    <row r="211" spans="2:2" x14ac:dyDescent="0.3">
      <c r="B211" s="1" t="s">
        <v>209</v>
      </c>
    </row>
    <row r="212" spans="2:2" x14ac:dyDescent="0.3">
      <c r="B212" s="1" t="s">
        <v>210</v>
      </c>
    </row>
    <row r="213" spans="2:2" x14ac:dyDescent="0.3">
      <c r="B213" s="1" t="s">
        <v>211</v>
      </c>
    </row>
    <row r="214" spans="2:2" x14ac:dyDescent="0.3">
      <c r="B214" s="1" t="s">
        <v>212</v>
      </c>
    </row>
    <row r="215" spans="2:2" x14ac:dyDescent="0.3">
      <c r="B215" s="1" t="s">
        <v>213</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workbookViewId="0">
      <selection activeCell="A2" sqref="A2:B6"/>
    </sheetView>
  </sheetViews>
  <sheetFormatPr defaultColWidth="8.85546875" defaultRowHeight="15" x14ac:dyDescent="0.25"/>
  <cols>
    <col min="1" max="16384" width="8.85546875" style="79"/>
  </cols>
  <sheetData>
    <row r="1" spans="1:11" ht="15.75" x14ac:dyDescent="0.3">
      <c r="A1" s="79" t="s">
        <v>295</v>
      </c>
      <c r="D1" s="79" t="s">
        <v>296</v>
      </c>
      <c r="G1" s="79" t="s">
        <v>297</v>
      </c>
      <c r="J1" s="80"/>
      <c r="K1" s="81" t="s">
        <v>298</v>
      </c>
    </row>
    <row r="2" spans="1:11" ht="15.75" x14ac:dyDescent="0.3">
      <c r="A2" s="79">
        <v>0</v>
      </c>
      <c r="B2" s="79">
        <v>285</v>
      </c>
      <c r="D2" s="79">
        <v>0</v>
      </c>
      <c r="E2" s="82">
        <v>0</v>
      </c>
      <c r="G2" s="79">
        <v>0</v>
      </c>
      <c r="H2" s="82">
        <v>0</v>
      </c>
      <c r="J2" s="80">
        <v>0</v>
      </c>
      <c r="K2" s="83">
        <v>0</v>
      </c>
    </row>
    <row r="3" spans="1:11" ht="15.75" x14ac:dyDescent="0.3">
      <c r="A3" s="79">
        <v>1</v>
      </c>
      <c r="B3" s="79">
        <v>210</v>
      </c>
      <c r="D3" s="79">
        <v>1</v>
      </c>
      <c r="E3" s="82">
        <v>0</v>
      </c>
      <c r="G3" s="79">
        <v>1</v>
      </c>
      <c r="H3" s="82">
        <f>1-(1/20)/(1/15)</f>
        <v>0.25</v>
      </c>
      <c r="J3" s="84">
        <v>1</v>
      </c>
      <c r="K3" s="85">
        <v>7.032960000000001</v>
      </c>
    </row>
    <row r="4" spans="1:11" ht="15.75" x14ac:dyDescent="0.3">
      <c r="A4" s="79">
        <v>2</v>
      </c>
      <c r="B4" s="79">
        <v>150</v>
      </c>
      <c r="D4" s="79">
        <v>2</v>
      </c>
      <c r="E4" s="82">
        <f>1-(1/30)/(1/25)</f>
        <v>0.16666666666666674</v>
      </c>
      <c r="G4" s="79">
        <v>2</v>
      </c>
      <c r="H4" s="82">
        <f>1-(1/30)/(1/15)</f>
        <v>0.5</v>
      </c>
      <c r="J4" s="84">
        <v>2</v>
      </c>
      <c r="K4" s="85">
        <v>8.5341870000000011</v>
      </c>
    </row>
    <row r="5" spans="1:11" ht="15.75" x14ac:dyDescent="0.3">
      <c r="A5" s="79">
        <v>3</v>
      </c>
      <c r="B5" s="79">
        <v>75</v>
      </c>
      <c r="D5" s="79">
        <v>3</v>
      </c>
      <c r="E5" s="82">
        <f>1-(1/40)/(1/25)</f>
        <v>0.375</v>
      </c>
      <c r="G5" s="79">
        <v>3</v>
      </c>
      <c r="H5" s="82">
        <f>1-(1/40)/(1/15)</f>
        <v>0.625</v>
      </c>
      <c r="J5" s="84">
        <v>3</v>
      </c>
      <c r="K5" s="85">
        <v>8.9722350000000013</v>
      </c>
    </row>
    <row r="6" spans="1:11" ht="15.75" x14ac:dyDescent="0.3">
      <c r="A6" s="79">
        <v>4</v>
      </c>
      <c r="B6" s="79">
        <v>40</v>
      </c>
      <c r="D6" s="79">
        <v>4</v>
      </c>
      <c r="E6" s="82">
        <f>1-(1/50)/(1/25)</f>
        <v>0.5</v>
      </c>
      <c r="G6" s="79">
        <v>4</v>
      </c>
      <c r="H6" s="82">
        <f>1-(1/50)/(1/15)</f>
        <v>0.7</v>
      </c>
      <c r="J6" s="84">
        <v>4</v>
      </c>
      <c r="K6" s="85">
        <v>9.1623600000000014</v>
      </c>
    </row>
    <row r="7" spans="1:11" x14ac:dyDescent="0.25">
      <c r="H7" s="86"/>
    </row>
  </sheetData>
  <sheetProtection password="B67E" sheet="1" objects="1" scenarios="1"/>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Cover</vt:lpstr>
      <vt:lpstr>Commentary</vt:lpstr>
      <vt:lpstr>Instructions &gt;&gt;&gt;</vt:lpstr>
      <vt:lpstr>1. General Information</vt:lpstr>
      <vt:lpstr>2. Activity &amp; Product Info</vt:lpstr>
      <vt:lpstr>3. Value Chain</vt:lpstr>
      <vt:lpstr>4. Growth Vision</vt:lpstr>
      <vt:lpstr>Backup Sheet</vt:lpstr>
      <vt:lpstr>parameters</vt:lpstr>
      <vt:lpstr>Areas</vt:lpstr>
      <vt:lpstr>CountryList</vt:lpstr>
      <vt:lpstr>FundingSource</vt:lpstr>
      <vt:lpstr>MainProduct</vt:lpstr>
      <vt:lpstr>Commentary!Print_Area</vt:lpstr>
      <vt:lpstr>SparkWindow</vt:lpstr>
      <vt:lpstr>Status</vt:lpstr>
      <vt:lpstr>Uses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Zak</dc:creator>
  <cp:lastModifiedBy>Seema Patel</cp:lastModifiedBy>
  <cp:lastPrinted>2014-09-26T15:51:23Z</cp:lastPrinted>
  <dcterms:created xsi:type="dcterms:W3CDTF">2014-07-17T15:29:07Z</dcterms:created>
  <dcterms:modified xsi:type="dcterms:W3CDTF">2016-06-24T18:27:41Z</dcterms:modified>
</cp:coreProperties>
</file>