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patel\AppData\Local\Microsoft\Windows\Temporary Internet Files\Content.Outlook\3RRMN6KA\"/>
    </mc:Choice>
  </mc:AlternateContent>
  <bookViews>
    <workbookView xWindow="0" yWindow="0" windowWidth="20490" windowHeight="7155" tabRatio="940"/>
  </bookViews>
  <sheets>
    <sheet name="Cover" sheetId="17" r:id="rId1"/>
    <sheet name="Commentary" sheetId="32" state="hidden" r:id="rId2"/>
    <sheet name="Instructions &gt;&gt;&gt;" sheetId="45" r:id="rId3"/>
    <sheet name="1. General Information" sheetId="28" r:id="rId4"/>
    <sheet name="2. Activity &amp; Product Info" sheetId="46" r:id="rId5"/>
    <sheet name="3. Value Chain" sheetId="35" r:id="rId6"/>
    <sheet name="4. Growth Vision" sheetId="47" r:id="rId7"/>
    <sheet name="Backup Sheet" sheetId="34" state="hidden" r:id="rId8"/>
    <sheet name="parameters" sheetId="43" state="hidden" r:id="rId9"/>
  </sheets>
  <externalReferences>
    <externalReference r:id="rId10"/>
    <externalReference r:id="rId11"/>
  </externalReferences>
  <definedNames>
    <definedName name="_xlnm._FilterDatabase" localSheetId="4" hidden="1">'2. Activity &amp; Product Info'!$A$39:$L$45</definedName>
    <definedName name="Areas">'Backup Sheet'!$C$2:$C$12</definedName>
    <definedName name="CompName" localSheetId="1">[1]Cover!$D$33</definedName>
    <definedName name="CountryList" localSheetId="1">'[1]Macro Assumptions'!$C$16:$C$229</definedName>
    <definedName name="CountryList">'Backup Sheet'!$B$2:$B$215</definedName>
    <definedName name="Currency" localSheetId="1">[2]Cover!$E$7:$E$10</definedName>
    <definedName name="CurrencyList" localSheetId="1">'[1]Currency Code'!$B$4:$B$166</definedName>
    <definedName name="FundingSource">'Backup Sheet'!$A$2:$A$4</definedName>
    <definedName name="FXRates" localSheetId="1">[2]Cover!$E$7:$F$10</definedName>
    <definedName name="MainProduct">'Backup Sheet'!$A$11:$A$17</definedName>
    <definedName name="Months" localSheetId="1">#REF!</definedName>
    <definedName name="Objectives">'Backup Sheet'!#REF!</definedName>
    <definedName name="_xlnm.Print_Area" localSheetId="1">Commentary!$A$4:$D$11</definedName>
    <definedName name="SparkWindow">'Backup Sheet'!$A$7:$A$8</definedName>
    <definedName name="Status">'Backup Sheet'!$A$20:$A$23</definedName>
    <definedName name="Uses">'Backup Sheet'!$D$2:$D$10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2" i="46" l="1"/>
  <c r="B2" i="47"/>
  <c r="B9" i="17"/>
  <c r="G14" i="28"/>
  <c r="G16" i="28"/>
  <c r="B2" i="35"/>
  <c r="F60" i="28"/>
  <c r="G18" i="28"/>
  <c r="G20" i="28"/>
  <c r="D58" i="28"/>
  <c r="E58" i="28"/>
  <c r="F58" i="28"/>
  <c r="G58" i="28"/>
  <c r="H58" i="28"/>
  <c r="I58" i="28"/>
  <c r="D60" i="28"/>
  <c r="E60" i="28"/>
  <c r="G60" i="28"/>
  <c r="H60" i="28"/>
  <c r="I60" i="28"/>
  <c r="D61" i="28"/>
  <c r="E61" i="28"/>
  <c r="F61" i="28"/>
  <c r="G61" i="28"/>
  <c r="H61" i="28"/>
  <c r="I61" i="28"/>
  <c r="D10" i="28"/>
  <c r="H3" i="43"/>
  <c r="E4" i="43"/>
  <c r="H4" i="43"/>
  <c r="E5" i="43"/>
  <c r="H5" i="43"/>
  <c r="E6" i="43"/>
  <c r="H6" i="43"/>
  <c r="B2" i="28"/>
  <c r="B3" i="32"/>
  <c r="B2" i="32"/>
  <c r="G23" i="17"/>
</calcChain>
</file>

<file path=xl/sharedStrings.xml><?xml version="1.0" encoding="utf-8"?>
<sst xmlns="http://schemas.openxmlformats.org/spreadsheetml/2006/main" count="426" uniqueCount="380">
  <si>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</si>
  <si>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</si>
  <si>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</si>
  <si>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</si>
  <si>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</si>
  <si>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</si>
  <si>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</si>
  <si>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</si>
  <si>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</si>
  <si>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</si>
  <si>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</si>
  <si>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</si>
  <si>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</si>
  <si>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</si>
  <si>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</si>
  <si>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</si>
  <si>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</si>
  <si>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</si>
  <si>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</si>
  <si>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</si>
  <si>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</si>
  <si>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</si>
  <si>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</si>
  <si>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</si>
  <si>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</si>
  <si>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</si>
  <si>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</si>
  <si>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</si>
  <si>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</si>
  <si>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</si>
  <si>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</si>
  <si>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Cabo Verde</t>
  </si>
  <si>
    <t>Cambodia</t>
  </si>
  <si>
    <t>Cameroon</t>
  </si>
  <si>
    <t>Canada</t>
  </si>
  <si>
    <t>Cayman Islands</t>
  </si>
  <si>
    <t>Central African Republic</t>
  </si>
  <si>
    <t>Chad</t>
  </si>
  <si>
    <t>Channel Islands</t>
  </si>
  <si>
    <t>Chile</t>
  </si>
  <si>
    <t>China</t>
  </si>
  <si>
    <t>Colombia</t>
  </si>
  <si>
    <t>Comoros</t>
  </si>
  <si>
    <t>Congo, Dem. Rep.</t>
  </si>
  <si>
    <t>Congo, Rep.</t>
  </si>
  <si>
    <t>Costa Rica</t>
  </si>
  <si>
    <t>Cote d'Ivoire</t>
  </si>
  <si>
    <t>Croatia</t>
  </si>
  <si>
    <t>Cuba</t>
  </si>
  <si>
    <t>Curacao</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</si>
  <si>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</si>
  <si>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</si>
  <si>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</si>
  <si>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</si>
  <si>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</si>
  <si>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</si>
  <si>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</si>
  <si>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</si>
  <si>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</si>
  <si>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</si>
  <si>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</si>
  <si>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</si>
  <si>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</si>
  <si>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</si>
  <si>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</si>
  <si>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</si>
  <si>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</si>
  <si>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</si>
  <si>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</si>
  <si>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</si>
  <si>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</si>
  <si>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</si>
  <si>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</si>
  <si>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Greece</t>
  </si>
  <si>
    <t>Greenland</t>
  </si>
  <si>
    <t>Grenada</t>
  </si>
  <si>
    <t>Guam</t>
  </si>
  <si>
    <t>Guatemala</t>
  </si>
  <si>
    <t>Guinea</t>
  </si>
  <si>
    <t>Guinea-Bissau</t>
  </si>
  <si>
    <t>Guyana</t>
  </si>
  <si>
    <t>Haiti</t>
  </si>
  <si>
    <t>Honduras</t>
  </si>
  <si>
    <t>Hong Kong SAR, China</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</si>
  <si>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</si>
  <si>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</si>
  <si>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</si>
  <si>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</si>
  <si>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</si>
  <si>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</si>
  <si>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</si>
  <si>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</si>
  <si>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</si>
  <si>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</si>
  <si>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</si>
  <si>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</si>
  <si>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</si>
  <si>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</si>
  <si>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</si>
  <si>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</si>
  <si>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</si>
  <si>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</si>
  <si>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</si>
  <si>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</si>
  <si>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</si>
  <si>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</si>
  <si>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</si>
  <si>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</si>
  <si>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</si>
  <si>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</si>
  <si>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</si>
  <si>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</si>
  <si>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</si>
  <si>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</si>
  <si>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Macao SAR, China</t>
  </si>
  <si>
    <t>Macedonia, FYR</t>
  </si>
  <si>
    <t>Madagascar</t>
  </si>
  <si>
    <t>Malawi</t>
  </si>
  <si>
    <t>Malaysia</t>
  </si>
  <si>
    <t>Maldives</t>
  </si>
  <si>
    <t>Mali</t>
  </si>
  <si>
    <t>Malta</t>
  </si>
  <si>
    <t>Marshall Islands</t>
  </si>
  <si>
    <t>Mauritania</t>
  </si>
  <si>
    <t>Mauritius</t>
  </si>
  <si>
    <t>Mexico</t>
  </si>
  <si>
    <t>Micronesia, Fed. Sts.</t>
  </si>
  <si>
    <t>Moldova</t>
  </si>
  <si>
    <t>Monaco</t>
  </si>
  <si>
    <t>Mongolia</t>
  </si>
  <si>
    <t>Montenegro</t>
  </si>
  <si>
    <t>Morocco</t>
  </si>
  <si>
    <t>Mozambique</t>
  </si>
  <si>
    <t>Myanmar</t>
  </si>
  <si>
    <t>Namibia</t>
  </si>
  <si>
    <t>Nepal</t>
  </si>
  <si>
    <t>Netherlands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</si>
  <si>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</si>
  <si>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</si>
  <si>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</si>
  <si>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</si>
  <si>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</si>
  <si>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</si>
  <si>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</si>
  <si>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</si>
  <si>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</si>
  <si>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</si>
  <si>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</si>
  <si>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</si>
  <si>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</si>
  <si>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</si>
  <si>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</si>
  <si>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</si>
  <si>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</si>
  <si>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</si>
  <si>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</si>
  <si>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</si>
  <si>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</si>
  <si>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</si>
  <si>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</si>
  <si>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</si>
  <si>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</si>
  <si>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</si>
  <si>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</si>
  <si>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</si>
  <si>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</si>
  <si>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</si>
  <si>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</si>
  <si>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</si>
  <si>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</si>
  <si>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</si>
  <si>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</si>
  <si>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</si>
  <si>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</si>
  <si>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South Sudan</t>
  </si>
  <si>
    <t>Spain</t>
  </si>
  <si>
    <t>Sri Lanka</t>
  </si>
  <si>
    <t>St. Kitts and Nevis</t>
  </si>
  <si>
    <t>St. Lucia</t>
  </si>
  <si>
    <t>St. Martin (French part)</t>
  </si>
  <si>
    <t>St. Vincent and the Grenadines</t>
  </si>
  <si>
    <t>Sudan</t>
  </si>
  <si>
    <t>Suriname</t>
  </si>
  <si>
    <t>Swaziland</t>
  </si>
  <si>
    <t>Sweden</t>
  </si>
  <si>
    <t>Switzerland</t>
  </si>
  <si>
    <t>Syrian Arab Republic</t>
  </si>
  <si>
    <t>Tajikistan</t>
  </si>
  <si>
    <t>Tanzania</t>
  </si>
  <si>
    <t>Thailand</t>
  </si>
  <si>
    <t>Timor-Leste</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</si>
  <si>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</si>
  <si>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</si>
  <si>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</si>
  <si>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</si>
  <si>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</si>
  <si>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</si>
  <si>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</si>
  <si>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</si>
  <si>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</si>
  <si>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</si>
  <si>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</si>
  <si>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</si>
  <si>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</si>
  <si>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</si>
  <si>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</si>
  <si>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</si>
  <si>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</si>
  <si>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</si>
  <si>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</si>
  <si>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</si>
  <si>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</si>
  <si>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</si>
  <si>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</si>
  <si>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Item</t>
  </si>
  <si>
    <t>Currency Denominated</t>
  </si>
  <si>
    <t>Commentary</t>
  </si>
  <si>
    <t>Other</t>
  </si>
  <si>
    <t>Enterprise / Organization Name:</t>
  </si>
  <si>
    <t>Description</t>
  </si>
  <si>
    <t>General Applicant Information</t>
  </si>
  <si>
    <t>Other (please specify)</t>
  </si>
  <si>
    <t xml:space="preserve">Distribution </t>
  </si>
  <si>
    <t>Business to Business</t>
  </si>
  <si>
    <t>Business to Consumer</t>
  </si>
  <si>
    <t>Employees</t>
  </si>
  <si>
    <t># of Management Members</t>
  </si>
  <si>
    <t># of Female Management Members</t>
  </si>
  <si>
    <t># of Male Management Members</t>
  </si>
  <si>
    <t># of Volunteers, fellows and unpaid staff</t>
  </si>
  <si>
    <t># of Female Volunteers, fellows and unpaid staff</t>
  </si>
  <si>
    <t># of Male Volunteers, fellows and unpaid staff</t>
  </si>
  <si>
    <t>Customers / Beneficiaries</t>
  </si>
  <si>
    <t># of Customers</t>
  </si>
  <si>
    <t># of Female Customers</t>
  </si>
  <si>
    <t># of Male Customers</t>
  </si>
  <si>
    <t xml:space="preserve">Production/Manufacturing </t>
  </si>
  <si>
    <t>Wholesale/Retail</t>
  </si>
  <si>
    <t>Engineering &amp; Design</t>
  </si>
  <si>
    <t xml:space="preserve">Financial Services </t>
  </si>
  <si>
    <t>NGO to Business</t>
  </si>
  <si>
    <t>NGO to Government</t>
  </si>
  <si>
    <t>Organization Overview</t>
  </si>
  <si>
    <t>1. General Information</t>
  </si>
  <si>
    <t>Area</t>
  </si>
  <si>
    <t>4. Technical Questionnaire</t>
  </si>
  <si>
    <t>Area in Worksheet</t>
  </si>
  <si>
    <t>Please input any commentary for each tab using the tables provided below</t>
  </si>
  <si>
    <t>If you wish to signal any discrepancies or provide additional commentary on the General Information tab, please do so below by refering to the area (columns and rows, for example B105:K111) and describing the issue encountered:</t>
  </si>
  <si>
    <t>If you wish to signal any discrepancies or provide additional commentary on the Technical Questionnaire tab, please do so below by refering to the area (columns and rows, for example B105:K111) and describing the issue encountered:</t>
  </si>
  <si>
    <t>Spark Growth</t>
  </si>
  <si>
    <t>Business to Gov./NGO</t>
  </si>
  <si>
    <t>Historical</t>
  </si>
  <si>
    <t>Projected</t>
  </si>
  <si>
    <t>Write your answer here</t>
  </si>
  <si>
    <t>If you wish to signal any discrepancies or provide additional commentary on the Business Growth Strategy tab, please do so below by refering to the area (columns and rows, for example B105:K111) and describing the issue encountered:</t>
  </si>
  <si>
    <t>2. Business Growth Strategy</t>
  </si>
  <si>
    <t># of Direct Beneficiaries (if different from above)</t>
  </si>
  <si>
    <t># of Female Direct Beneficiaries</t>
  </si>
  <si>
    <t># of Male Direct Beneficiaries</t>
  </si>
  <si>
    <t>Internal Funds</t>
  </si>
  <si>
    <t>Spark Grant</t>
  </si>
  <si>
    <t>R&amp;D</t>
  </si>
  <si>
    <t>Other Sources of Funding</t>
  </si>
  <si>
    <t>Sales &amp; Marketing</t>
  </si>
  <si>
    <t>Working Capital</t>
  </si>
  <si>
    <t>(US$)</t>
  </si>
  <si>
    <t>CountryList</t>
  </si>
  <si>
    <t>FundingSource</t>
  </si>
  <si>
    <t>SparkWindow</t>
  </si>
  <si>
    <t>MainProduct</t>
  </si>
  <si>
    <t>Uses</t>
  </si>
  <si>
    <t>Product Name</t>
  </si>
  <si>
    <t>http://</t>
  </si>
  <si>
    <t>Write your answer here.</t>
  </si>
  <si>
    <t>Under Development</t>
  </si>
  <si>
    <t>Improvement/Iteration</t>
  </si>
  <si>
    <t>Technology Status</t>
  </si>
  <si>
    <t>Mature</t>
  </si>
  <si>
    <t>Pilot/Test</t>
  </si>
  <si>
    <t>You can access the Clean Cooking Catalog at http://catalog.cleancookstoves.org</t>
  </si>
  <si>
    <t>Internal and/or third party testing results entry URL in the Clean Cooking Catalog</t>
  </si>
  <si>
    <t>Company 
Logo</t>
  </si>
  <si>
    <t>Product Type</t>
  </si>
  <si>
    <t>Product Portfolio Overview</t>
  </si>
  <si>
    <t>Name of Organization</t>
  </si>
  <si>
    <r>
      <t xml:space="preserve">The General Applicant Information Form is </t>
    </r>
    <r>
      <rPr>
        <i/>
        <u/>
        <sz val="16"/>
        <color theme="1"/>
        <rFont val="Perpetua"/>
        <family val="1"/>
      </rPr>
      <t>mandatory for all applicants</t>
    </r>
  </si>
  <si>
    <t>If you wish to signal any discrepancies or provide additional commentary on the Growth Strategy Summary tab, please do so below by refering to the area (columns and rows, for example B105:K111) and describing the issue encountered:</t>
  </si>
  <si>
    <t>Output: Growth Strategy Summary</t>
  </si>
  <si>
    <t>If you wish to signal any discrepancies or provide additional commentary on the Impact Questionnaire tab, please do so below by refering to the area (columns and rows, for example B105:K111) and describing the issue encountered:</t>
  </si>
  <si>
    <t>Spark Venture</t>
  </si>
  <si>
    <t>Total Management + Staff</t>
  </si>
  <si>
    <t>Total Female Management + Staff</t>
  </si>
  <si>
    <t>Total Male Management + Staff</t>
  </si>
  <si>
    <t>Please provide the following information for all the products in your product portfolio. Please list in order of product sales (highest to lowest).</t>
  </si>
  <si>
    <t>Indoor Emissions Tier</t>
  </si>
  <si>
    <t>Charcoal reductions (assuming intermediate values in tiers, traditional charcoal stove is 25% thermal efficiency)</t>
  </si>
  <si>
    <t>Wood reductions (assuming intermediate values in tiers, traditional wood stove is 15% thermal efficiency)</t>
  </si>
  <si>
    <r>
      <rPr>
        <sz val="11"/>
        <color theme="1"/>
        <rFont val="Symbol"/>
        <family val="1"/>
        <charset val="2"/>
      </rPr>
      <t>D</t>
    </r>
    <r>
      <rPr>
        <sz val="11"/>
        <color theme="1"/>
        <rFont val="Calibri"/>
        <family val="2"/>
      </rPr>
      <t>CO2eq (t/yr)</t>
    </r>
  </si>
  <si>
    <t>3. Gender Questionnaire</t>
  </si>
  <si>
    <t>5. Impact Questionnaire</t>
  </si>
  <si>
    <t>1) Long Term Vision: Where do you see your enterprise in 5-10 years?</t>
  </si>
  <si>
    <t>2) Near-Term Vision: Briefly explain your vision for growing the enterprise over the next 12 - 24 months</t>
  </si>
  <si>
    <t>General Admin &amp; Overheads</t>
  </si>
  <si>
    <t>Personnel</t>
  </si>
  <si>
    <t>M&amp;E</t>
  </si>
  <si>
    <t>Plant, Property &amp; Equipment</t>
  </si>
  <si>
    <t>Skills Training</t>
  </si>
  <si>
    <t>Key Hires</t>
  </si>
  <si>
    <t>Software &amp; Systems</t>
  </si>
  <si>
    <t>External Services &amp; Advisory</t>
  </si>
  <si>
    <t>Cap Dev</t>
  </si>
  <si>
    <t>Patented</t>
  </si>
  <si>
    <t>Country of HQ (Please Select)</t>
  </si>
  <si>
    <t>Please indicate all of the products in your product portfolio, including products that you plan on developing in the next 12-24 months. Please list in order of product sales, as you will be asked to to provide information on your top 3 selling products in the Impact Questionnaire. Names indicated here will populate the Technical Questionnaire and Impact Questionnaire tabs.</t>
  </si>
  <si>
    <t xml:space="preserve">Describe what your strategy will be in the short-term (12-24 months) to grow the organization. Indicate the key objectives that you wish the business to reach and provide tangible metrics to measure success in each one. </t>
  </si>
  <si>
    <t>Operations</t>
  </si>
  <si>
    <t>Customer/Distribution Model</t>
  </si>
  <si>
    <t>For each category below, provide the total figure and the sex-disaggregated figures if you have this information. Please provide your best estimates for the 2016, 2017 and 2018 projections. The total figure should be equal to the sum of the male/female figures.</t>
  </si>
  <si>
    <t>Input comments if applicable</t>
  </si>
  <si>
    <t>If necessary, please provide additional comments in the column below. This may include discrepencies, notes on figures provided or any other issues with the application material. If there are no additional comments, leave blank.</t>
  </si>
  <si>
    <t>Country(ies) of Operations (Please Select)</t>
  </si>
  <si>
    <t>Please select the country of your headquarters followed by the country(ies) of your operations. If operations are limited to 1-2 markets, leave the remaining boxes blank.</t>
  </si>
  <si>
    <t>Units Sold 2015</t>
  </si>
  <si>
    <t>Product Sales 2015</t>
  </si>
  <si>
    <t>Please provide a quick overview of the product</t>
  </si>
  <si>
    <t>Input Tabs</t>
  </si>
  <si>
    <t>For the figures below, note that customers refer to the individual stove purchasers while direct beneficiaries refer to the wider recipients of the benefits of the stove e.g. household  members. If this data is not available please write N/A. Please specify in the comments section how your enterprise defines, tracks and calculates beneficiaries.</t>
  </si>
  <si>
    <t># of Employees</t>
  </si>
  <si>
    <t># of Female Employees</t>
  </si>
  <si>
    <t># of Male Employees</t>
  </si>
  <si>
    <t>In # of Units</t>
  </si>
  <si>
    <t>Fuel Enterprise Capacity Building Grant</t>
  </si>
  <si>
    <t>Fuel Feedstock(s)</t>
  </si>
  <si>
    <t>Please List</t>
  </si>
  <si>
    <t>Type of Stove Technology</t>
  </si>
  <si>
    <t>Please list (if this is part of your business model)</t>
  </si>
  <si>
    <t>Max. Annual Fuel Production Capacity</t>
  </si>
  <si>
    <t>(List Unit, i.e. kg)</t>
  </si>
  <si>
    <t>Product 1</t>
  </si>
  <si>
    <t>Product 2</t>
  </si>
  <si>
    <t>Product 3</t>
  </si>
  <si>
    <t>Product 4</t>
  </si>
  <si>
    <t>Product 5</t>
  </si>
  <si>
    <t>Company Name</t>
  </si>
  <si>
    <t>Please provide the URLs for all entries in the Clean Cooking Catalog for stoves and fuels and internal/third-party testing results.</t>
  </si>
  <si>
    <r>
      <t>Please mark</t>
    </r>
    <r>
      <rPr>
        <b/>
        <sz val="12"/>
        <color theme="1" tint="0.34998626667073579"/>
        <rFont val="Perpetua"/>
        <family val="1"/>
      </rPr>
      <t xml:space="preserve"> X for all that apply as an area that your company focuses on. </t>
    </r>
    <r>
      <rPr>
        <sz val="12"/>
        <color theme="1" tint="0.34998626667073579"/>
        <rFont val="Perpetua"/>
        <family val="1"/>
      </rPr>
      <t xml:space="preserve"> </t>
    </r>
  </si>
  <si>
    <r>
      <t xml:space="preserve">The Fuel Value Chain Challenges Questionnaire is </t>
    </r>
    <r>
      <rPr>
        <i/>
        <u/>
        <sz val="16"/>
        <color theme="1"/>
        <rFont val="Perpetua"/>
        <family val="1"/>
      </rPr>
      <t>mandatory for all applicants</t>
    </r>
    <r>
      <rPr>
        <i/>
        <sz val="16"/>
        <color theme="1"/>
        <rFont val="Perpetua"/>
        <family val="1"/>
      </rPr>
      <t xml:space="preserve">. </t>
    </r>
  </si>
  <si>
    <t xml:space="preserve">Please include both metrics (e.g. goal number of fuels distributed) as well as vision. </t>
  </si>
  <si>
    <t>4) What do you see as the top 3-5 capacity building needs of your organization specifically as a fuel enterprises trying to scale?</t>
  </si>
  <si>
    <t>3) What do you see as the top 3-5 most challenging barriers you face as a fuel enterprise trying to scale?</t>
  </si>
  <si>
    <t xml:space="preserve">Describe what specific challenges you face as a fuel enterprise along your value chain, i.e. securing feedstock supply, transportation costs, process equipment efficiency, etc.  </t>
  </si>
  <si>
    <t>Capacity Development refers to the strengthening of skills and processes within a business so that it can meet its goals and continue to operate smoothly in the context of organizational change and growth. You should think about the components of the fuel value chain that will need to be strengthened for your growth strategy to be successful and effective.</t>
  </si>
  <si>
    <t>Product entry URL in the Clean Cooking Catalog (Fuels or Stoves)</t>
  </si>
  <si>
    <t>Tab 1. General Applicant Information</t>
  </si>
  <si>
    <t>Fuel Product Type (i.e. pellets, ethanol, etc.)</t>
  </si>
  <si>
    <t>Fuel Product Name</t>
  </si>
  <si>
    <t>Activity Overview</t>
  </si>
  <si>
    <t>1) Provide a short and succint description of your business and activities.</t>
  </si>
  <si>
    <t>2) What market and specific issues does your business activity address? How does your enterprise address these issues?</t>
  </si>
  <si>
    <t>3) What is the geographical area of your current activity?</t>
  </si>
  <si>
    <t>5) What does your product/service/business model provide that is unique to that of your competitors?</t>
  </si>
  <si>
    <t>Growth Vision</t>
  </si>
  <si>
    <r>
      <t xml:space="preserve">The Growth Vision Questionnaire is </t>
    </r>
    <r>
      <rPr>
        <i/>
        <u/>
        <sz val="16"/>
        <color theme="1"/>
        <rFont val="Perpetua"/>
        <family val="1"/>
      </rPr>
      <t>mandatory for all applicants</t>
    </r>
    <r>
      <rPr>
        <i/>
        <sz val="16"/>
        <color theme="1"/>
        <rFont val="Perpetua"/>
        <family val="1"/>
      </rPr>
      <t xml:space="preserve">. </t>
    </r>
  </si>
  <si>
    <t>Activity &amp; Production Information</t>
  </si>
  <si>
    <r>
      <t xml:space="preserve">The Activity and Product Questionnaire is </t>
    </r>
    <r>
      <rPr>
        <i/>
        <u/>
        <sz val="16"/>
        <color theme="1"/>
        <rFont val="Perpetua"/>
        <family val="1"/>
      </rPr>
      <t>mandatory for all applicants</t>
    </r>
    <r>
      <rPr>
        <i/>
        <sz val="16"/>
        <color theme="1"/>
        <rFont val="Perpetua"/>
        <family val="1"/>
      </rPr>
      <t xml:space="preserve">. </t>
    </r>
  </si>
  <si>
    <t>Fuel Value Chain Challenges</t>
  </si>
  <si>
    <t>Tab 4. Growth Vision</t>
  </si>
  <si>
    <t>Tab 2. Activity &amp; Product Information</t>
  </si>
  <si>
    <t>Tab 3. Value Chain Challenges</t>
  </si>
  <si>
    <t>4) What/who are your competitors in this area (provide name and activity)?</t>
  </si>
  <si>
    <t xml:space="preserve">1) Describe how you currently get and/or produce your feedstock or fuel source currently. Describe both the procurement process as well as the production process. </t>
  </si>
  <si>
    <t xml:space="preserve">2) What is your strategy to diversify fuel source supply if the primary source is not available? </t>
  </si>
  <si>
    <t>3) Describe your customer base. What customers do you mainly target?</t>
  </si>
  <si>
    <t>4) What level of consumer surveying have you done to understand the fuel product needs and wish list of your customer base?</t>
  </si>
  <si>
    <t xml:space="preserve">5) Describe your distribution process. How do you distribute your fuel product to the last mile customers? </t>
  </si>
  <si>
    <t>5) What have been your past sources of funding apart from sales (nature, amount and year for each source)?</t>
  </si>
  <si>
    <t>6) What are your targeted future sources of funding apart from sales (nature, amount)?</t>
  </si>
  <si>
    <t>Please work your way through each tab of this application workbook in order (1-4) with as much information as you can provide. Applicants must complete all tabs to be considered. If you do not have some of the required information, please leave blank or write "N/A" and signal the area with the reason why the information is not available in the "Commentary" column.</t>
  </si>
  <si>
    <t>6) If your product(s) has been tested, please provide a narrative explanation for how it was tested (i.e. in an X type of stove using water boiling test, where it was tested (i.e. which testing lab or academic institution) and what the results were here (i.e. moisture content, energy content, performance in stove):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</si>
</sst>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409]mmm\-yy;@"/>
    <numFmt numFmtId="165" formatCode="0.0%"/>
    <numFmt numFmtId="166" formatCode="#,##0.0_);\(#,##0.0\)"/>
    <numFmt numFmtId="167" formatCode="_(* #,##0_);_(* \(#,##0\);_(* &quot;-&quot;??_);_(@_)"/>
  </numFmts>
  <fonts count="72" x14ac:knownFonts="1">
    <font>
      <sz val="11"/>
      <color theme="1"/>
      <name val="Perpetua"/>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Perpetua"/>
      <family val="1"/>
    </font>
    <font>
      <sz val="11"/>
      <name val="Perpetua"/>
      <family val="1"/>
    </font>
    <font>
      <sz val="11"/>
      <color theme="1"/>
      <name val="Perpetua"/>
      <family val="2"/>
    </font>
    <font>
      <sz val="12"/>
      <color theme="1"/>
      <name val="Perpetua"/>
      <family val="1"/>
    </font>
    <font>
      <b/>
      <sz val="12"/>
      <color theme="1"/>
      <name val="Perpetua"/>
      <family val="1"/>
    </font>
    <font>
      <sz val="11"/>
      <color theme="1"/>
      <name val="Calibri"/>
      <family val="2"/>
      <scheme val="minor"/>
    </font>
    <font>
      <sz val="12"/>
      <name val="Perpetua"/>
      <family val="1"/>
    </font>
    <font>
      <u/>
      <sz val="11"/>
      <color theme="10"/>
      <name val="Perpetua"/>
      <family val="2"/>
    </font>
    <font>
      <u/>
      <sz val="11"/>
      <color theme="11"/>
      <name val="Perpetua"/>
      <family val="2"/>
    </font>
    <font>
      <sz val="10"/>
      <color indexed="12"/>
      <name val="Arial"/>
      <family val="2"/>
    </font>
    <font>
      <sz val="10"/>
      <name val="Arial"/>
      <family val="2"/>
    </font>
    <font>
      <u/>
      <sz val="10"/>
      <color indexed="12"/>
      <name val="Arial"/>
      <family val="2"/>
    </font>
    <font>
      <sz val="16"/>
      <color theme="1"/>
      <name val="Perpetua"/>
      <family val="2"/>
    </font>
    <font>
      <sz val="8"/>
      <name val="Perpetua"/>
      <family val="2"/>
    </font>
    <font>
      <sz val="36"/>
      <color theme="1"/>
      <name val="Perpetua"/>
      <family val="1"/>
    </font>
    <font>
      <sz val="14"/>
      <color theme="1"/>
      <name val="Perpetua"/>
      <family val="1"/>
    </font>
    <font>
      <sz val="11"/>
      <color indexed="8"/>
      <name val="Perpetua"/>
      <family val="1"/>
    </font>
    <font>
      <u/>
      <sz val="12"/>
      <color theme="10"/>
      <name val="Calibri"/>
      <family val="2"/>
      <scheme val="minor"/>
    </font>
    <font>
      <b/>
      <sz val="12"/>
      <color indexed="8"/>
      <name val="Perpetua"/>
      <family val="1"/>
    </font>
    <font>
      <b/>
      <sz val="11"/>
      <color indexed="8"/>
      <name val="Perpetua"/>
      <family val="1"/>
    </font>
    <font>
      <b/>
      <sz val="14"/>
      <color indexed="9"/>
      <name val="Perpetua"/>
      <family val="1"/>
    </font>
    <font>
      <sz val="12"/>
      <color indexed="8"/>
      <name val="Perpetua"/>
      <family val="1"/>
    </font>
    <font>
      <b/>
      <u val="singleAccounting"/>
      <sz val="12"/>
      <name val="Perpetua"/>
      <family val="1"/>
    </font>
    <font>
      <b/>
      <sz val="25"/>
      <color indexed="9"/>
      <name val="Perpetua"/>
      <family val="1"/>
    </font>
    <font>
      <b/>
      <sz val="12"/>
      <name val="Perpetua"/>
      <family val="1"/>
    </font>
    <font>
      <sz val="26"/>
      <color theme="1"/>
      <name val="Perpetua"/>
      <family val="1"/>
    </font>
    <font>
      <sz val="12"/>
      <color theme="3"/>
      <name val="Perpetua"/>
      <family val="1"/>
    </font>
    <font>
      <b/>
      <u/>
      <sz val="12"/>
      <color indexed="8"/>
      <name val="Perpetua"/>
      <family val="1"/>
    </font>
    <font>
      <b/>
      <sz val="12"/>
      <color theme="3"/>
      <name val="Perpetua"/>
      <family val="1"/>
    </font>
    <font>
      <b/>
      <i/>
      <sz val="14"/>
      <color theme="1"/>
      <name val="Perpetua"/>
      <family val="1"/>
    </font>
    <font>
      <b/>
      <sz val="14"/>
      <color theme="1"/>
      <name val="Perpetua"/>
      <family val="2"/>
    </font>
    <font>
      <b/>
      <u val="singleAccounting"/>
      <sz val="12"/>
      <color theme="1"/>
      <name val="Perpetua"/>
      <family val="1"/>
    </font>
    <font>
      <b/>
      <i/>
      <sz val="12"/>
      <color theme="1"/>
      <name val="Perpetua"/>
      <family val="1"/>
    </font>
    <font>
      <b/>
      <i/>
      <sz val="12"/>
      <name val="Perpetua"/>
      <family val="1"/>
    </font>
    <font>
      <sz val="11"/>
      <color theme="3"/>
      <name val="Perpetua"/>
      <family val="1"/>
    </font>
    <font>
      <sz val="12"/>
      <color rgb="FF000000"/>
      <name val="Perpetua"/>
      <family val="1"/>
    </font>
    <font>
      <i/>
      <sz val="11"/>
      <name val="Perpetua"/>
      <family val="1"/>
    </font>
    <font>
      <i/>
      <sz val="11"/>
      <color theme="1"/>
      <name val="Perpetua"/>
      <family val="1"/>
    </font>
    <font>
      <sz val="11"/>
      <color theme="1" tint="0.34998626667073579"/>
      <name val="Perpetua"/>
      <family val="1"/>
    </font>
    <font>
      <b/>
      <sz val="12"/>
      <color theme="1"/>
      <name val="Calibri"/>
      <family val="2"/>
      <scheme val="minor"/>
    </font>
    <font>
      <b/>
      <u val="singleAccounting"/>
      <sz val="11"/>
      <name val="Perpetua"/>
      <family val="1"/>
    </font>
    <font>
      <sz val="28"/>
      <color theme="1"/>
      <name val="Perpetua"/>
      <family val="1"/>
    </font>
    <font>
      <b/>
      <sz val="22"/>
      <color theme="4"/>
      <name val="Perpetua"/>
      <family val="1"/>
    </font>
    <font>
      <b/>
      <sz val="12"/>
      <color theme="1" tint="0.34998626667073579"/>
      <name val="Perpetua"/>
      <family val="1"/>
    </font>
    <font>
      <b/>
      <sz val="12"/>
      <color rgb="FF000000"/>
      <name val="Perpetua"/>
      <family val="1"/>
    </font>
    <font>
      <i/>
      <sz val="16"/>
      <color theme="1"/>
      <name val="Perpetua"/>
      <family val="1"/>
    </font>
    <font>
      <i/>
      <u/>
      <sz val="16"/>
      <color theme="1"/>
      <name val="Perpetua"/>
      <family val="1"/>
    </font>
    <font>
      <b/>
      <sz val="14"/>
      <name val="Perpetua"/>
      <family val="1"/>
    </font>
    <font>
      <b/>
      <sz val="11"/>
      <color theme="1" tint="0.34998626667073579"/>
      <name val="Perpetua"/>
      <family val="1"/>
    </font>
    <font>
      <sz val="11"/>
      <color theme="1"/>
      <name val="Calibri"/>
      <family val="2"/>
    </font>
    <font>
      <sz val="11"/>
      <color theme="1"/>
      <name val="Symbol"/>
      <family val="1"/>
      <charset val="2"/>
    </font>
    <font>
      <b/>
      <sz val="11"/>
      <color rgb="FFFA7D00"/>
      <name val="Calibri"/>
      <family val="2"/>
      <scheme val="minor"/>
    </font>
    <font>
      <sz val="11"/>
      <color rgb="FF3F3F76"/>
      <name val="Calibri"/>
      <family val="2"/>
      <scheme val="minor"/>
    </font>
    <font>
      <b/>
      <i/>
      <sz val="11"/>
      <color theme="4"/>
      <name val="Perpetua"/>
      <family val="1"/>
    </font>
    <font>
      <b/>
      <sz val="11"/>
      <color rgb="FFFF0000"/>
      <name val="Perpetua"/>
      <family val="1"/>
    </font>
    <font>
      <b/>
      <sz val="12"/>
      <color rgb="FFFF0000"/>
      <name val="Perpetua"/>
      <family val="1"/>
    </font>
    <font>
      <sz val="12"/>
      <color theme="1" tint="0.34998626667073579"/>
      <name val="Perpetua"/>
      <family val="1"/>
    </font>
    <font>
      <sz val="12"/>
      <color theme="0"/>
      <name val="Perpetua"/>
      <family val="1"/>
    </font>
    <font>
      <sz val="11"/>
      <color theme="0"/>
      <name val="Perpetua"/>
      <family val="1"/>
    </font>
    <font>
      <b/>
      <sz val="11"/>
      <color theme="0"/>
      <name val="Perpetua"/>
      <family val="1"/>
    </font>
    <font>
      <sz val="11"/>
      <color rgb="FF000000"/>
      <name val="Perpetua"/>
      <family val="1"/>
    </font>
    <font>
      <i/>
      <sz val="16"/>
      <name val="Perpetua"/>
      <family val="1"/>
    </font>
    <font>
      <b/>
      <u/>
      <sz val="12"/>
      <color theme="1"/>
      <name val="Perpetua"/>
      <family val="1"/>
    </font>
    <font>
      <i/>
      <sz val="12"/>
      <color indexed="8"/>
      <name val="Perpetua"/>
      <family val="1"/>
    </font>
    <font>
      <i/>
      <sz val="12"/>
      <color theme="1"/>
      <name val="Perpetua"/>
      <family val="1"/>
    </font>
  </fonts>
  <fills count="20">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DCE6F1"/>
        <bgColor rgb="FF000000"/>
      </patternFill>
    </fill>
    <fill>
      <patternFill patternType="solid">
        <fgColor theme="0"/>
        <bgColor rgb="FF000000"/>
      </patternFill>
    </fill>
    <fill>
      <patternFill patternType="solid">
        <fgColor rgb="FFFFFFFF"/>
        <bgColor rgb="FF000000"/>
      </patternFill>
    </fill>
    <fill>
      <patternFill patternType="solid">
        <fgColor rgb="FFFFCC99"/>
      </patternFill>
    </fill>
    <fill>
      <patternFill patternType="solid">
        <fgColor rgb="FFF2F2F2"/>
      </patternFill>
    </fill>
    <fill>
      <patternFill patternType="solid">
        <fgColor rgb="FF0070C0"/>
        <bgColor indexed="64"/>
      </patternFill>
    </fill>
    <fill>
      <patternFill patternType="solid">
        <fgColor theme="8" tint="-0.499984740745262"/>
        <bgColor indexed="64"/>
      </patternFill>
    </fill>
  </fills>
  <borders count="33">
    <border>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right/>
      <top style="medium">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right/>
      <top/>
      <bottom style="dotted">
        <color theme="0" tint="-0.34998626667073579"/>
      </bottom>
      <diagonal/>
    </border>
    <border>
      <left style="thin">
        <color theme="0"/>
      </left>
      <right style="thin">
        <color theme="0"/>
      </right>
      <top style="thin">
        <color theme="0"/>
      </top>
      <bottom/>
      <diagonal/>
    </border>
    <border>
      <left style="medium">
        <color theme="0"/>
      </left>
      <right style="medium">
        <color theme="0"/>
      </right>
      <top/>
      <bottom style="thin">
        <color theme="0"/>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theme="0"/>
      </top>
      <bottom/>
      <diagonal/>
    </border>
    <border>
      <left style="medium">
        <color theme="0"/>
      </left>
      <right/>
      <top/>
      <bottom style="thin">
        <color theme="0"/>
      </bottom>
      <diagonal/>
    </border>
    <border>
      <left style="medium">
        <color theme="0"/>
      </left>
      <right/>
      <top style="thin">
        <color theme="0"/>
      </top>
      <bottom style="thin">
        <color theme="0"/>
      </bottom>
      <diagonal/>
    </border>
    <border>
      <left style="medium">
        <color theme="0"/>
      </left>
      <right/>
      <top style="thin">
        <color theme="0"/>
      </top>
      <bottom/>
      <diagonal/>
    </border>
    <border>
      <left/>
      <right style="dotted">
        <color theme="0" tint="-0.249977111117893"/>
      </right>
      <top/>
      <bottom/>
      <diagonal/>
    </border>
    <border>
      <left style="thin">
        <color theme="0"/>
      </left>
      <right style="dotted">
        <color theme="0" tint="-0.249977111117893"/>
      </right>
      <top style="thin">
        <color theme="0"/>
      </top>
      <bottom style="thin">
        <color theme="0"/>
      </bottom>
      <diagonal/>
    </border>
    <border>
      <left style="dotted">
        <color theme="0" tint="-0.249977111117893"/>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left>
      <right/>
      <top/>
      <bottom/>
      <diagonal/>
    </border>
    <border>
      <left style="thin">
        <color rgb="FF7F7F7F"/>
      </left>
      <right style="thin">
        <color rgb="FF7F7F7F"/>
      </right>
      <top style="thin">
        <color rgb="FF7F7F7F"/>
      </top>
      <bottom style="thin">
        <color rgb="FF7F7F7F"/>
      </bottom>
      <diagonal/>
    </border>
    <border>
      <left style="thin">
        <color theme="3"/>
      </left>
      <right style="thin">
        <color theme="3"/>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313">
    <xf numFmtId="0" fontId="0"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1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166" fontId="16" fillId="0" borderId="0" applyNumberFormat="0" applyFill="0" applyBorder="0" applyAlignment="0" applyProtection="0"/>
    <xf numFmtId="43" fontId="12" fillId="0" borderId="0" applyFont="0" applyFill="0" applyBorder="0" applyAlignment="0" applyProtection="0"/>
    <xf numFmtId="15" fontId="17" fillId="0" borderId="0" applyFont="0" applyFill="0" applyBorder="0" applyAlignment="0" applyProtection="0"/>
    <xf numFmtId="0" fontId="12" fillId="0" borderId="0"/>
    <xf numFmtId="0" fontId="5" fillId="0" borderId="0"/>
    <xf numFmtId="9" fontId="12" fillId="0" borderId="0" applyFont="0" applyFill="0" applyBorder="0" applyAlignment="0" applyProtection="0">
      <alignment vertical="center"/>
    </xf>
    <xf numFmtId="0" fontId="18"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 fillId="0" borderId="0"/>
    <xf numFmtId="0" fontId="24"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0"/>
    <xf numFmtId="0" fontId="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9"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2" fillId="0" borderId="0"/>
    <xf numFmtId="44" fontId="9" fillId="0" borderId="0" applyFont="0" applyFill="0" applyBorder="0" applyAlignment="0" applyProtection="0"/>
    <xf numFmtId="0" fontId="1" fillId="0" borderId="0"/>
    <xf numFmtId="0" fontId="58" fillId="17" borderId="27" applyNumberFormat="0" applyAlignment="0" applyProtection="0"/>
    <xf numFmtId="9" fontId="12" fillId="0" borderId="0" applyFont="0" applyFill="0" applyBorder="0" applyAlignment="0" applyProtection="0"/>
    <xf numFmtId="0" fontId="59" fillId="16" borderId="27" applyNumberFormat="0" applyAlignment="0" applyProtection="0"/>
    <xf numFmtId="44" fontId="1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275">
    <xf numFmtId="0" fontId="0" fillId="0" borderId="0" xfId="0"/>
    <xf numFmtId="0" fontId="9" fillId="0" borderId="0" xfId="4" applyFont="1"/>
    <xf numFmtId="0" fontId="9" fillId="0" borderId="0" xfId="4" applyFont="1" applyProtection="1"/>
    <xf numFmtId="0" fontId="9" fillId="4" borderId="0" xfId="4" applyFont="1" applyFill="1" applyProtection="1"/>
    <xf numFmtId="0" fontId="21" fillId="4" borderId="0" xfId="4" applyFont="1" applyFill="1" applyProtection="1"/>
    <xf numFmtId="0" fontId="7" fillId="0" borderId="0" xfId="4" applyFont="1" applyProtection="1"/>
    <xf numFmtId="0" fontId="19" fillId="0" borderId="0" xfId="4" applyFont="1" applyAlignment="1" applyProtection="1">
      <alignment horizontal="center"/>
    </xf>
    <xf numFmtId="0" fontId="27" fillId="2" borderId="0" xfId="577" applyFont="1" applyFill="1" applyBorder="1" applyAlignment="1" applyProtection="1">
      <alignment vertical="center"/>
    </xf>
    <xf numFmtId="0" fontId="9" fillId="0" borderId="0" xfId="4" applyFont="1" applyFill="1" applyProtection="1"/>
    <xf numFmtId="0" fontId="9" fillId="9" borderId="0" xfId="4" applyFont="1" applyFill="1" applyProtection="1"/>
    <xf numFmtId="0" fontId="10" fillId="9" borderId="0" xfId="4" applyFont="1" applyFill="1" applyProtection="1"/>
    <xf numFmtId="0" fontId="25" fillId="9" borderId="0" xfId="4" applyFont="1" applyFill="1" applyBorder="1" applyAlignment="1" applyProtection="1"/>
    <xf numFmtId="0" fontId="26" fillId="9" borderId="0" xfId="4" applyFont="1" applyFill="1" applyBorder="1" applyAlignment="1" applyProtection="1"/>
    <xf numFmtId="0" fontId="0" fillId="0" borderId="0" xfId="0" applyProtection="1"/>
    <xf numFmtId="0" fontId="9" fillId="0" borderId="0" xfId="4" applyFont="1" applyFill="1" applyBorder="1" applyProtection="1"/>
    <xf numFmtId="0" fontId="34" fillId="9" borderId="0" xfId="4" applyFont="1" applyFill="1" applyAlignment="1" applyProtection="1">
      <alignment vertical="center"/>
    </xf>
    <xf numFmtId="0" fontId="28" fillId="9" borderId="0" xfId="4" applyFont="1" applyFill="1" applyBorder="1" applyAlignment="1" applyProtection="1">
      <alignment vertical="center"/>
    </xf>
    <xf numFmtId="0" fontId="25" fillId="9" borderId="0" xfId="4" applyFont="1" applyFill="1" applyAlignment="1" applyProtection="1">
      <alignment horizontal="center" vertical="center"/>
    </xf>
    <xf numFmtId="0" fontId="28" fillId="9" borderId="0" xfId="4" applyFont="1" applyFill="1" applyAlignment="1" applyProtection="1">
      <alignment vertical="center"/>
    </xf>
    <xf numFmtId="0" fontId="0" fillId="10" borderId="19" xfId="0" applyFill="1" applyBorder="1" applyAlignment="1" applyProtection="1">
      <alignment horizontal="left" vertical="center" wrapText="1"/>
      <protection locked="0"/>
    </xf>
    <xf numFmtId="0" fontId="32" fillId="0" borderId="0" xfId="4" applyFont="1" applyAlignment="1" applyProtection="1">
      <alignment horizontal="left"/>
    </xf>
    <xf numFmtId="0" fontId="0" fillId="0" borderId="5" xfId="0" applyBorder="1" applyAlignment="1" applyProtection="1">
      <alignment horizontal="center"/>
    </xf>
    <xf numFmtId="0" fontId="0" fillId="0" borderId="7" xfId="0" applyBorder="1" applyAlignment="1" applyProtection="1">
      <alignment horizontal="center"/>
    </xf>
    <xf numFmtId="0" fontId="0" fillId="0" borderId="0" xfId="0" applyFill="1" applyBorder="1" applyProtection="1"/>
    <xf numFmtId="0" fontId="19" fillId="0" borderId="0" xfId="0" applyFont="1" applyProtection="1"/>
    <xf numFmtId="0" fontId="38" fillId="0" borderId="0" xfId="0" applyFont="1" applyAlignment="1" applyProtection="1">
      <alignment horizontal="center"/>
    </xf>
    <xf numFmtId="0" fontId="38" fillId="0" borderId="0" xfId="0" applyFont="1" applyAlignment="1" applyProtection="1">
      <alignment horizontal="centerContinuous"/>
    </xf>
    <xf numFmtId="0" fontId="10" fillId="10" borderId="17" xfId="0" applyFont="1" applyFill="1" applyBorder="1" applyAlignment="1" applyProtection="1">
      <alignment horizontal="left" vertical="center" wrapText="1"/>
      <protection locked="0"/>
    </xf>
    <xf numFmtId="0" fontId="10" fillId="10" borderId="18" xfId="0" applyFont="1" applyFill="1" applyBorder="1" applyAlignment="1" applyProtection="1">
      <alignment horizontal="left" vertical="center" wrapText="1"/>
      <protection locked="0"/>
    </xf>
    <xf numFmtId="0" fontId="10" fillId="10" borderId="19" xfId="0" applyFont="1" applyFill="1" applyBorder="1" applyAlignment="1" applyProtection="1">
      <alignment horizontal="left" vertical="center" wrapText="1"/>
      <protection locked="0"/>
    </xf>
    <xf numFmtId="0" fontId="10" fillId="10" borderId="14" xfId="0" applyFont="1" applyFill="1" applyBorder="1" applyAlignment="1" applyProtection="1">
      <alignment horizontal="left" vertical="center" wrapText="1"/>
      <protection locked="0"/>
    </xf>
    <xf numFmtId="0" fontId="10" fillId="10" borderId="15" xfId="0" applyFont="1" applyFill="1" applyBorder="1" applyAlignment="1" applyProtection="1">
      <alignment horizontal="left" vertical="center" wrapText="1"/>
      <protection locked="0"/>
    </xf>
    <xf numFmtId="0" fontId="10" fillId="10" borderId="16" xfId="0" applyFont="1" applyFill="1" applyBorder="1" applyAlignment="1" applyProtection="1">
      <alignment horizontal="left" vertical="center" wrapText="1"/>
      <protection locked="0"/>
    </xf>
    <xf numFmtId="0" fontId="0" fillId="10" borderId="16" xfId="0" applyFill="1" applyBorder="1" applyAlignment="1" applyProtection="1">
      <alignment horizontal="left" vertical="center" wrapText="1"/>
      <protection locked="0"/>
    </xf>
    <xf numFmtId="0" fontId="30" fillId="0" borderId="0" xfId="4" applyFont="1" applyFill="1" applyBorder="1" applyAlignment="1" applyProtection="1">
      <alignment vertical="center"/>
    </xf>
    <xf numFmtId="0" fontId="25" fillId="9" borderId="20" xfId="4" applyFont="1" applyFill="1" applyBorder="1" applyAlignment="1" applyProtection="1">
      <alignment horizontal="center" vertical="center"/>
    </xf>
    <xf numFmtId="0" fontId="46" fillId="0" borderId="0" xfId="919" applyFont="1"/>
    <xf numFmtId="0" fontId="3" fillId="0" borderId="0" xfId="919"/>
    <xf numFmtId="0" fontId="28" fillId="0" borderId="0" xfId="919" applyFont="1" applyFill="1" applyAlignment="1">
      <alignment horizontal="left" vertical="center"/>
    </xf>
    <xf numFmtId="0" fontId="8" fillId="15" borderId="0" xfId="919" applyFont="1" applyFill="1" applyAlignment="1">
      <alignment horizontal="left" vertical="center"/>
    </xf>
    <xf numFmtId="0" fontId="28" fillId="0" borderId="0" xfId="919" applyFont="1" applyFill="1" applyAlignment="1"/>
    <xf numFmtId="0" fontId="9" fillId="9" borderId="0" xfId="919" applyFont="1" applyFill="1" applyProtection="1"/>
    <xf numFmtId="0" fontId="23" fillId="9" borderId="0" xfId="919" applyFont="1" applyFill="1" applyBorder="1" applyAlignment="1" applyProtection="1"/>
    <xf numFmtId="0" fontId="23" fillId="9" borderId="0" xfId="919" applyFont="1" applyFill="1" applyBorder="1" applyProtection="1"/>
    <xf numFmtId="0" fontId="26" fillId="9" borderId="0" xfId="919" applyFont="1" applyFill="1" applyBorder="1" applyAlignment="1" applyProtection="1"/>
    <xf numFmtId="0" fontId="26" fillId="9" borderId="0" xfId="919" applyFont="1" applyFill="1" applyBorder="1" applyAlignment="1" applyProtection="1">
      <alignment horizontal="left" indent="8"/>
    </xf>
    <xf numFmtId="0" fontId="41" fillId="9" borderId="0" xfId="919" applyFont="1" applyFill="1" applyBorder="1" applyProtection="1"/>
    <xf numFmtId="5" fontId="41" fillId="9" borderId="0" xfId="919" applyNumberFormat="1" applyFont="1" applyFill="1" applyBorder="1" applyProtection="1"/>
    <xf numFmtId="0" fontId="9" fillId="9" borderId="0" xfId="919" applyFont="1" applyFill="1" applyAlignment="1" applyProtection="1">
      <alignment vertical="center"/>
    </xf>
    <xf numFmtId="0" fontId="7" fillId="0" borderId="0" xfId="0" applyFont="1" applyAlignment="1">
      <alignment horizontal="center"/>
    </xf>
    <xf numFmtId="0" fontId="21" fillId="0" borderId="0" xfId="4" applyFont="1" applyFill="1" applyProtection="1"/>
    <xf numFmtId="0" fontId="32" fillId="0" borderId="0" xfId="4" applyFont="1" applyFill="1" applyBorder="1" applyAlignment="1" applyProtection="1">
      <alignment horizontal="left"/>
    </xf>
    <xf numFmtId="0" fontId="21" fillId="0" borderId="0" xfId="4" applyFont="1" applyFill="1" applyBorder="1" applyProtection="1"/>
    <xf numFmtId="0" fontId="48" fillId="0" borderId="0" xfId="4" applyFont="1" applyAlignment="1" applyProtection="1">
      <alignment horizontal="left"/>
    </xf>
    <xf numFmtId="0" fontId="49" fillId="9" borderId="0" xfId="577" applyFont="1" applyFill="1" applyBorder="1" applyAlignment="1" applyProtection="1">
      <alignment vertical="center"/>
    </xf>
    <xf numFmtId="0" fontId="30" fillId="9" borderId="0" xfId="919" applyFont="1" applyFill="1" applyBorder="1" applyAlignment="1" applyProtection="1"/>
    <xf numFmtId="0" fontId="32" fillId="9" borderId="0" xfId="4" applyFont="1" applyFill="1" applyAlignment="1" applyProtection="1">
      <alignment horizontal="left"/>
    </xf>
    <xf numFmtId="0" fontId="21" fillId="9" borderId="0" xfId="4" applyFont="1" applyFill="1" applyAlignment="1" applyProtection="1">
      <alignment horizontal="left"/>
    </xf>
    <xf numFmtId="0" fontId="48" fillId="9" borderId="0" xfId="4" applyFont="1" applyFill="1" applyAlignment="1" applyProtection="1">
      <alignment horizontal="left"/>
    </xf>
    <xf numFmtId="0" fontId="9" fillId="9" borderId="0" xfId="0" applyFont="1" applyFill="1" applyProtection="1"/>
    <xf numFmtId="0" fontId="41" fillId="9" borderId="0" xfId="0" applyFont="1" applyFill="1" applyBorder="1" applyAlignment="1" applyProtection="1">
      <alignment horizontal="left" vertical="center"/>
    </xf>
    <xf numFmtId="0" fontId="23" fillId="9" borderId="0" xfId="0" applyFont="1" applyFill="1" applyBorder="1" applyAlignment="1" applyProtection="1"/>
    <xf numFmtId="0" fontId="23" fillId="9" borderId="0" xfId="0" applyFont="1" applyFill="1" applyBorder="1" applyProtection="1"/>
    <xf numFmtId="0" fontId="44" fillId="9" borderId="0" xfId="0" applyFont="1" applyFill="1" applyBorder="1" applyAlignment="1" applyProtection="1">
      <alignment vertical="center" wrapText="1"/>
    </xf>
    <xf numFmtId="0" fontId="9" fillId="9" borderId="0" xfId="1019" applyFont="1" applyFill="1" applyAlignment="1" applyProtection="1">
      <alignment vertical="center"/>
    </xf>
    <xf numFmtId="0" fontId="23" fillId="9" borderId="0" xfId="1019" applyFont="1" applyFill="1" applyBorder="1" applyAlignment="1" applyProtection="1">
      <alignment vertical="center"/>
    </xf>
    <xf numFmtId="0" fontId="11" fillId="9" borderId="0" xfId="1019" applyFont="1" applyFill="1" applyAlignment="1" applyProtection="1">
      <alignment vertical="center"/>
    </xf>
    <xf numFmtId="0" fontId="41" fillId="9" borderId="0" xfId="1019" applyFont="1" applyFill="1" applyBorder="1" applyAlignment="1" applyProtection="1">
      <alignment horizontal="left" vertical="center"/>
    </xf>
    <xf numFmtId="0" fontId="43" fillId="9" borderId="0" xfId="1019" applyFont="1" applyFill="1" applyBorder="1" applyAlignment="1" applyProtection="1">
      <alignment vertical="center" wrapText="1"/>
    </xf>
    <xf numFmtId="0" fontId="44" fillId="9" borderId="0" xfId="1019" applyFont="1" applyFill="1" applyBorder="1" applyAlignment="1" applyProtection="1">
      <alignment vertical="center" wrapText="1"/>
    </xf>
    <xf numFmtId="0" fontId="7" fillId="9" borderId="0" xfId="1019" applyFont="1" applyFill="1" applyAlignment="1" applyProtection="1">
      <alignment vertical="center" wrapText="1"/>
    </xf>
    <xf numFmtId="0" fontId="21" fillId="0" borderId="0" xfId="4" applyFont="1" applyAlignment="1" applyProtection="1">
      <alignment horizontal="center"/>
    </xf>
    <xf numFmtId="0" fontId="0" fillId="9" borderId="0" xfId="4" applyFont="1" applyFill="1" applyAlignment="1" applyProtection="1">
      <alignment vertical="center"/>
    </xf>
    <xf numFmtId="0" fontId="42" fillId="14" borderId="0" xfId="0" applyFont="1" applyFill="1" applyAlignment="1" applyProtection="1">
      <alignment horizontal="left" vertical="center"/>
    </xf>
    <xf numFmtId="0" fontId="13" fillId="9" borderId="0" xfId="1019" applyFont="1" applyFill="1" applyBorder="1" applyAlignment="1" applyProtection="1">
      <alignment horizontal="left" vertical="center" wrapText="1"/>
    </xf>
    <xf numFmtId="0" fontId="36" fillId="0" borderId="0" xfId="4" applyFont="1" applyAlignment="1" applyProtection="1">
      <alignment vertical="center" wrapText="1"/>
    </xf>
    <xf numFmtId="0" fontId="13" fillId="3" borderId="6" xfId="4" applyFont="1" applyFill="1" applyBorder="1" applyAlignment="1" applyProtection="1">
      <alignment horizontal="center" vertical="center"/>
      <protection locked="0"/>
    </xf>
    <xf numFmtId="0" fontId="13" fillId="3" borderId="13" xfId="4" applyFont="1" applyFill="1" applyBorder="1" applyAlignment="1" applyProtection="1">
      <alignment horizontal="center" vertical="center"/>
      <protection locked="0"/>
    </xf>
    <xf numFmtId="0" fontId="11" fillId="9" borderId="0" xfId="4" applyFont="1" applyFill="1" applyAlignment="1" applyProtection="1">
      <alignment vertical="center"/>
    </xf>
    <xf numFmtId="0" fontId="12" fillId="0" borderId="0" xfId="1187"/>
    <xf numFmtId="0" fontId="0" fillId="0" borderId="0" xfId="0" applyBorder="1"/>
    <xf numFmtId="0" fontId="56" fillId="0" borderId="0" xfId="0" applyFont="1" applyBorder="1"/>
    <xf numFmtId="9" fontId="0" fillId="0" borderId="0" xfId="1191" applyFont="1"/>
    <xf numFmtId="2" fontId="0" fillId="0" borderId="0" xfId="0" applyNumberFormat="1" applyBorder="1"/>
    <xf numFmtId="0" fontId="0" fillId="0" borderId="0" xfId="0" applyFill="1" applyBorder="1"/>
    <xf numFmtId="2" fontId="0" fillId="0" borderId="0" xfId="0" applyNumberFormat="1" applyFill="1" applyBorder="1"/>
    <xf numFmtId="0" fontId="12" fillId="0" borderId="0" xfId="1187" applyNumberFormat="1"/>
    <xf numFmtId="0" fontId="0" fillId="0" borderId="0" xfId="0" applyBorder="1" applyAlignment="1" applyProtection="1">
      <alignment horizontal="center"/>
    </xf>
    <xf numFmtId="0" fontId="11" fillId="9" borderId="0" xfId="919" applyFont="1" applyFill="1" applyProtection="1"/>
    <xf numFmtId="0" fontId="9" fillId="9" borderId="0" xfId="0" applyFont="1" applyFill="1" applyProtection="1">
      <protection locked="0"/>
    </xf>
    <xf numFmtId="0" fontId="25" fillId="9" borderId="0" xfId="4" applyFont="1" applyFill="1" applyBorder="1" applyAlignment="1" applyProtection="1">
      <alignment horizontal="center" vertical="center"/>
    </xf>
    <xf numFmtId="0" fontId="11" fillId="9" borderId="0" xfId="4" applyFont="1" applyFill="1" applyBorder="1" applyAlignment="1" applyProtection="1">
      <alignment horizontal="center" vertical="center"/>
    </xf>
    <xf numFmtId="0" fontId="9" fillId="0" borderId="0" xfId="4" applyFont="1" applyAlignment="1" applyProtection="1">
      <alignment vertical="center"/>
    </xf>
    <xf numFmtId="0" fontId="9" fillId="0" borderId="0" xfId="4" applyFont="1" applyFill="1" applyBorder="1" applyAlignment="1" applyProtection="1">
      <alignment vertical="center"/>
    </xf>
    <xf numFmtId="0" fontId="9" fillId="0" borderId="0" xfId="4" applyFont="1" applyFill="1" applyAlignment="1" applyProtection="1">
      <alignment vertical="center"/>
    </xf>
    <xf numFmtId="0" fontId="9" fillId="9" borderId="0" xfId="4" applyFont="1" applyFill="1" applyAlignment="1" applyProtection="1">
      <alignment vertical="center"/>
    </xf>
    <xf numFmtId="0" fontId="48" fillId="0" borderId="0" xfId="4" applyFont="1" applyBorder="1" applyAlignment="1" applyProtection="1">
      <alignment horizontal="left" vertical="center"/>
    </xf>
    <xf numFmtId="0" fontId="9" fillId="4" borderId="0" xfId="4" applyFont="1" applyFill="1" applyAlignment="1" applyProtection="1">
      <alignment vertical="center"/>
    </xf>
    <xf numFmtId="0" fontId="9" fillId="4" borderId="0" xfId="4" applyFont="1" applyFill="1" applyBorder="1" applyAlignment="1" applyProtection="1">
      <alignment vertical="center"/>
    </xf>
    <xf numFmtId="0" fontId="52" fillId="9" borderId="0" xfId="4" applyFont="1" applyFill="1" applyAlignment="1" applyProtection="1">
      <alignment vertical="center"/>
    </xf>
    <xf numFmtId="0" fontId="10" fillId="9" borderId="0" xfId="4" applyFont="1" applyFill="1" applyAlignment="1" applyProtection="1">
      <alignment vertical="center"/>
    </xf>
    <xf numFmtId="164" fontId="29" fillId="9" borderId="0" xfId="577" applyNumberFormat="1" applyFont="1" applyFill="1" applyAlignment="1" applyProtection="1">
      <alignment vertical="center"/>
    </xf>
    <xf numFmtId="164" fontId="29" fillId="0" borderId="0" xfId="577" applyNumberFormat="1" applyFont="1" applyFill="1" applyAlignment="1" applyProtection="1">
      <alignment vertical="center"/>
    </xf>
    <xf numFmtId="0" fontId="11" fillId="0" borderId="0" xfId="0" applyFont="1" applyAlignment="1" applyProtection="1">
      <alignment vertical="center"/>
    </xf>
    <xf numFmtId="0" fontId="26" fillId="9" borderId="0" xfId="4" applyFont="1" applyFill="1" applyAlignment="1" applyProtection="1">
      <alignment vertical="center"/>
    </xf>
    <xf numFmtId="0" fontId="26" fillId="9" borderId="0" xfId="4" applyFont="1" applyFill="1" applyBorder="1" applyAlignment="1" applyProtection="1">
      <alignment vertical="center"/>
    </xf>
    <xf numFmtId="0" fontId="23" fillId="9" borderId="0" xfId="4" applyFont="1" applyFill="1" applyBorder="1" applyAlignment="1" applyProtection="1">
      <alignment vertical="center"/>
    </xf>
    <xf numFmtId="0" fontId="28" fillId="0" borderId="0" xfId="4" applyFont="1" applyFill="1" applyBorder="1" applyAlignment="1" applyProtection="1">
      <alignment vertical="center"/>
    </xf>
    <xf numFmtId="0" fontId="0" fillId="0" borderId="0" xfId="0" applyAlignment="1" applyProtection="1">
      <alignment vertical="center"/>
    </xf>
    <xf numFmtId="0" fontId="45" fillId="0" borderId="0" xfId="0" applyFont="1" applyAlignment="1" applyProtection="1">
      <alignment vertical="center"/>
    </xf>
    <xf numFmtId="0" fontId="0" fillId="0" borderId="0" xfId="0" applyFill="1" applyAlignment="1" applyProtection="1">
      <alignment vertical="center"/>
    </xf>
    <xf numFmtId="0" fontId="61" fillId="0" borderId="0" xfId="0" applyFont="1" applyAlignment="1" applyProtection="1">
      <alignment vertical="center"/>
    </xf>
    <xf numFmtId="0" fontId="55" fillId="9" borderId="0" xfId="4" applyFont="1" applyFill="1" applyBorder="1" applyAlignment="1" applyProtection="1">
      <alignment vertical="center"/>
    </xf>
    <xf numFmtId="0" fontId="25" fillId="9" borderId="0" xfId="4" applyFont="1" applyFill="1" applyBorder="1" applyAlignment="1" applyProtection="1">
      <alignment vertical="center"/>
    </xf>
    <xf numFmtId="0" fontId="33" fillId="0" borderId="0" xfId="4" applyFont="1" applyFill="1" applyBorder="1" applyAlignment="1" applyProtection="1">
      <alignment vertical="center"/>
    </xf>
    <xf numFmtId="0" fontId="33" fillId="0" borderId="6" xfId="4" applyFont="1" applyFill="1" applyBorder="1" applyAlignment="1" applyProtection="1">
      <alignment vertical="center"/>
    </xf>
    <xf numFmtId="0" fontId="28" fillId="0" borderId="0" xfId="4" applyFont="1" applyFill="1" applyAlignment="1" applyProtection="1">
      <alignment vertical="center"/>
    </xf>
    <xf numFmtId="16" fontId="28" fillId="9" borderId="0" xfId="4" quotePrefix="1" applyNumberFormat="1" applyFont="1" applyFill="1" applyBorder="1" applyAlignment="1" applyProtection="1">
      <alignment vertical="center"/>
    </xf>
    <xf numFmtId="0" fontId="10" fillId="0" borderId="0" xfId="4" applyFont="1" applyFill="1" applyAlignment="1" applyProtection="1">
      <alignment vertical="center"/>
    </xf>
    <xf numFmtId="0" fontId="40" fillId="9" borderId="0" xfId="4" applyFont="1" applyFill="1" applyAlignment="1" applyProtection="1">
      <alignment vertical="center"/>
    </xf>
    <xf numFmtId="0" fontId="25" fillId="9" borderId="12" xfId="4" applyFont="1" applyFill="1" applyBorder="1" applyAlignment="1" applyProtection="1">
      <alignment horizontal="left" vertical="center"/>
    </xf>
    <xf numFmtId="0" fontId="35" fillId="0" borderId="0" xfId="4" applyFont="1" applyFill="1" applyBorder="1" applyAlignment="1" applyProtection="1">
      <alignment vertical="center"/>
    </xf>
    <xf numFmtId="0" fontId="25" fillId="0" borderId="0" xfId="4" applyFont="1" applyFill="1" applyBorder="1" applyAlignment="1" applyProtection="1">
      <alignment vertical="center"/>
    </xf>
    <xf numFmtId="0" fontId="8" fillId="0" borderId="0" xfId="4" applyFont="1" applyFill="1" applyBorder="1" applyAlignment="1" applyProtection="1">
      <alignment vertical="center"/>
    </xf>
    <xf numFmtId="0" fontId="61" fillId="9" borderId="0" xfId="4" applyFont="1" applyFill="1" applyAlignment="1" applyProtection="1">
      <alignment vertical="center"/>
    </xf>
    <xf numFmtId="0" fontId="23" fillId="0" borderId="0" xfId="4" applyFont="1" applyFill="1" applyBorder="1" applyAlignment="1" applyProtection="1">
      <alignment vertical="center"/>
    </xf>
    <xf numFmtId="0" fontId="25" fillId="0" borderId="0" xfId="4" applyFont="1" applyFill="1" applyBorder="1" applyAlignment="1" applyProtection="1">
      <alignment horizontal="center" vertical="center"/>
    </xf>
    <xf numFmtId="0" fontId="62" fillId="0" borderId="0" xfId="4" applyFont="1" applyFill="1" applyBorder="1" applyAlignment="1" applyProtection="1">
      <alignment vertical="center"/>
    </xf>
    <xf numFmtId="0" fontId="13" fillId="9" borderId="0" xfId="4" applyFont="1" applyFill="1" applyBorder="1" applyAlignment="1" applyProtection="1">
      <alignment vertical="center"/>
    </xf>
    <xf numFmtId="0" fontId="13" fillId="0" borderId="0" xfId="4" applyFont="1" applyFill="1" applyBorder="1" applyAlignment="1" applyProtection="1">
      <alignment vertical="center"/>
    </xf>
    <xf numFmtId="1" fontId="31" fillId="9" borderId="0" xfId="4" applyNumberFormat="1" applyFont="1" applyFill="1" applyBorder="1" applyAlignment="1" applyProtection="1">
      <alignment vertical="center"/>
    </xf>
    <xf numFmtId="0" fontId="11" fillId="0" borderId="0" xfId="0" applyFont="1" applyFill="1" applyAlignment="1" applyProtection="1">
      <alignment vertical="center"/>
    </xf>
    <xf numFmtId="0" fontId="0" fillId="0" borderId="0" xfId="4" applyFont="1" applyFill="1" applyAlignment="1" applyProtection="1">
      <alignment horizontal="left" vertical="center"/>
    </xf>
    <xf numFmtId="0" fontId="35" fillId="9" borderId="0" xfId="4" applyFont="1" applyFill="1" applyBorder="1" applyAlignment="1" applyProtection="1">
      <alignment vertical="center"/>
    </xf>
    <xf numFmtId="0" fontId="8" fillId="9" borderId="0" xfId="4" applyFont="1" applyFill="1" applyAlignment="1" applyProtection="1">
      <alignment vertical="center"/>
    </xf>
    <xf numFmtId="0" fontId="9" fillId="0" borderId="28" xfId="4" applyFont="1" applyFill="1" applyBorder="1" applyAlignment="1" applyProtection="1">
      <alignment vertical="center"/>
    </xf>
    <xf numFmtId="0" fontId="9" fillId="10" borderId="28" xfId="4" applyFont="1" applyFill="1" applyBorder="1" applyAlignment="1" applyProtection="1">
      <alignment vertical="center"/>
    </xf>
    <xf numFmtId="0" fontId="0" fillId="8" borderId="0" xfId="0" applyFill="1" applyAlignment="1" applyProtection="1">
      <alignment vertical="center"/>
    </xf>
    <xf numFmtId="0" fontId="0" fillId="9" borderId="0" xfId="0" applyFill="1" applyAlignment="1" applyProtection="1">
      <alignment vertical="center"/>
    </xf>
    <xf numFmtId="1" fontId="8" fillId="0" borderId="0" xfId="4" applyNumberFormat="1" applyFont="1" applyFill="1" applyBorder="1" applyAlignment="1" applyProtection="1">
      <alignment vertical="center"/>
    </xf>
    <xf numFmtId="0" fontId="33" fillId="9" borderId="0" xfId="4" applyFont="1" applyFill="1" applyBorder="1" applyAlignment="1" applyProtection="1">
      <alignment vertical="center"/>
    </xf>
    <xf numFmtId="0" fontId="9" fillId="8" borderId="0" xfId="4" applyFont="1" applyFill="1" applyAlignment="1" applyProtection="1">
      <alignment vertical="center"/>
    </xf>
    <xf numFmtId="0" fontId="9" fillId="8" borderId="0" xfId="919" applyFont="1" applyFill="1" applyAlignment="1" applyProtection="1">
      <alignment vertical="center"/>
    </xf>
    <xf numFmtId="0" fontId="9" fillId="9" borderId="0" xfId="0" applyFont="1" applyFill="1" applyAlignment="1" applyProtection="1">
      <alignment vertical="center"/>
    </xf>
    <xf numFmtId="0" fontId="0" fillId="8" borderId="0" xfId="0" applyFill="1" applyAlignment="1" applyProtection="1">
      <alignment vertical="center"/>
      <protection locked="0"/>
    </xf>
    <xf numFmtId="0" fontId="9" fillId="9" borderId="0" xfId="4" applyFont="1" applyFill="1" applyBorder="1" applyAlignment="1" applyProtection="1">
      <alignment vertical="center"/>
    </xf>
    <xf numFmtId="167" fontId="8" fillId="9" borderId="0" xfId="1176" applyNumberFormat="1" applyFont="1" applyFill="1" applyBorder="1" applyAlignment="1" applyProtection="1">
      <alignment vertical="center"/>
      <protection locked="0"/>
    </xf>
    <xf numFmtId="0" fontId="64" fillId="9" borderId="0" xfId="4" applyFont="1" applyFill="1" applyBorder="1" applyAlignment="1" applyProtection="1">
      <alignment vertical="center"/>
    </xf>
    <xf numFmtId="0" fontId="64" fillId="9" borderId="0" xfId="4" applyFont="1" applyFill="1" applyBorder="1" applyAlignment="1" applyProtection="1">
      <alignment horizontal="center" vertical="center"/>
      <protection locked="0"/>
    </xf>
    <xf numFmtId="0" fontId="13" fillId="9" borderId="0" xfId="4" applyFont="1" applyFill="1" applyBorder="1" applyAlignment="1" applyProtection="1">
      <alignment horizontal="center" vertical="center"/>
      <protection locked="0"/>
    </xf>
    <xf numFmtId="0" fontId="65" fillId="0" borderId="0" xfId="0" applyFont="1" applyAlignment="1" applyProtection="1">
      <alignment vertical="center"/>
    </xf>
    <xf numFmtId="0" fontId="66" fillId="9" borderId="0" xfId="4" applyFont="1" applyFill="1" applyBorder="1" applyAlignment="1" applyProtection="1">
      <alignment vertical="center"/>
    </xf>
    <xf numFmtId="0" fontId="27" fillId="2" borderId="10" xfId="577" applyFont="1" applyFill="1" applyBorder="1" applyAlignment="1" applyProtection="1">
      <alignment vertical="center"/>
    </xf>
    <xf numFmtId="0" fontId="27" fillId="2" borderId="9" xfId="577" applyFont="1" applyFill="1" applyBorder="1" applyAlignment="1" applyProtection="1">
      <alignment vertical="center"/>
    </xf>
    <xf numFmtId="0" fontId="44" fillId="9" borderId="0" xfId="4" applyFont="1" applyFill="1" applyAlignment="1" applyProtection="1">
      <alignment vertical="center"/>
    </xf>
    <xf numFmtId="0" fontId="44" fillId="9" borderId="0" xfId="0" applyFont="1" applyFill="1" applyBorder="1" applyAlignment="1" applyProtection="1">
      <alignment vertical="center"/>
    </xf>
    <xf numFmtId="1" fontId="8" fillId="9" borderId="0" xfId="4" applyNumberFormat="1" applyFont="1" applyFill="1" applyBorder="1" applyAlignment="1" applyProtection="1">
      <alignment vertical="center"/>
    </xf>
    <xf numFmtId="0" fontId="63" fillId="9" borderId="0" xfId="4" applyFont="1" applyFill="1" applyBorder="1" applyAlignment="1" applyProtection="1">
      <alignment vertical="center" wrapText="1"/>
    </xf>
    <xf numFmtId="0" fontId="11" fillId="9" borderId="0" xfId="4" applyFont="1" applyFill="1" applyBorder="1" applyAlignment="1" applyProtection="1">
      <alignment horizontal="center" vertical="center" wrapText="1"/>
    </xf>
    <xf numFmtId="0" fontId="69" fillId="0" borderId="0" xfId="4" applyFont="1" applyFill="1" applyAlignment="1" applyProtection="1">
      <alignment vertical="center"/>
    </xf>
    <xf numFmtId="0" fontId="11" fillId="9" borderId="0" xfId="4" applyFont="1" applyFill="1" applyBorder="1" applyAlignment="1" applyProtection="1">
      <alignment vertical="center" wrapText="1"/>
    </xf>
    <xf numFmtId="0" fontId="45" fillId="9" borderId="11" xfId="919" applyFont="1" applyFill="1" applyBorder="1" applyAlignment="1" applyProtection="1">
      <alignment vertical="center" wrapText="1"/>
    </xf>
    <xf numFmtId="0" fontId="25" fillId="9" borderId="0" xfId="4" applyFont="1" applyFill="1" applyBorder="1" applyAlignment="1" applyProtection="1">
      <alignment horizontal="center" vertical="center"/>
    </xf>
    <xf numFmtId="0" fontId="45" fillId="9" borderId="11" xfId="919" applyFont="1" applyFill="1" applyBorder="1" applyAlignment="1" applyProtection="1">
      <alignment horizontal="center" vertical="center" wrapText="1"/>
    </xf>
    <xf numFmtId="0" fontId="10" fillId="3" borderId="9" xfId="4" applyFont="1" applyFill="1" applyBorder="1" applyAlignment="1" applyProtection="1">
      <alignment horizontal="left" vertical="center" wrapText="1"/>
      <protection locked="0"/>
    </xf>
    <xf numFmtId="167" fontId="13" fillId="3" borderId="6" xfId="1176" applyNumberFormat="1" applyFont="1" applyFill="1" applyBorder="1" applyAlignment="1" applyProtection="1">
      <alignment vertical="center"/>
      <protection locked="0"/>
    </xf>
    <xf numFmtId="167" fontId="13" fillId="3" borderId="21" xfId="1176" applyNumberFormat="1" applyFont="1" applyFill="1" applyBorder="1" applyAlignment="1" applyProtection="1">
      <alignment vertical="center"/>
      <protection locked="0"/>
    </xf>
    <xf numFmtId="167" fontId="13" fillId="3" borderId="8" xfId="1176" applyNumberFormat="1" applyFont="1" applyFill="1" applyBorder="1" applyAlignment="1" applyProtection="1">
      <alignment vertical="center"/>
      <protection locked="0"/>
    </xf>
    <xf numFmtId="167" fontId="13" fillId="3" borderId="10" xfId="1176" applyNumberFormat="1" applyFont="1" applyFill="1" applyBorder="1" applyAlignment="1" applyProtection="1">
      <alignment vertical="center"/>
      <protection locked="0"/>
    </xf>
    <xf numFmtId="1" fontId="31" fillId="9" borderId="20" xfId="4" applyNumberFormat="1" applyFont="1" applyFill="1" applyBorder="1" applyAlignment="1" applyProtection="1">
      <alignment vertical="center"/>
    </xf>
    <xf numFmtId="1" fontId="13" fillId="9" borderId="0" xfId="4" applyNumberFormat="1" applyFont="1" applyFill="1" applyAlignment="1" applyProtection="1">
      <alignment vertical="center"/>
    </xf>
    <xf numFmtId="0" fontId="13" fillId="9" borderId="20" xfId="4" applyFont="1" applyFill="1" applyBorder="1" applyAlignment="1" applyProtection="1">
      <alignment vertical="center"/>
    </xf>
    <xf numFmtId="167" fontId="31" fillId="11" borderId="6" xfId="1176" applyNumberFormat="1" applyFont="1" applyFill="1" applyBorder="1" applyAlignment="1" applyProtection="1">
      <alignment vertical="center"/>
    </xf>
    <xf numFmtId="167" fontId="31" fillId="11" borderId="21" xfId="1176" applyNumberFormat="1" applyFont="1" applyFill="1" applyBorder="1" applyAlignment="1" applyProtection="1">
      <alignment vertical="center"/>
    </xf>
    <xf numFmtId="167" fontId="31" fillId="11" borderId="8" xfId="1176" applyNumberFormat="1" applyFont="1" applyFill="1" applyBorder="1" applyAlignment="1" applyProtection="1">
      <alignment vertical="center"/>
    </xf>
    <xf numFmtId="167" fontId="31" fillId="11" borderId="10" xfId="1176" applyNumberFormat="1" applyFont="1" applyFill="1" applyBorder="1" applyAlignment="1" applyProtection="1">
      <alignment vertical="center"/>
    </xf>
    <xf numFmtId="1" fontId="31" fillId="0" borderId="0" xfId="4" applyNumberFormat="1" applyFont="1" applyFill="1" applyBorder="1" applyAlignment="1" applyProtection="1">
      <alignment vertical="center"/>
    </xf>
    <xf numFmtId="1" fontId="13" fillId="0" borderId="0" xfId="4" applyNumberFormat="1" applyFont="1" applyFill="1" applyAlignment="1" applyProtection="1">
      <alignment vertical="center"/>
    </xf>
    <xf numFmtId="167" fontId="13" fillId="11" borderId="6" xfId="1176" applyNumberFormat="1" applyFont="1" applyFill="1" applyBorder="1" applyAlignment="1" applyProtection="1">
      <alignment vertical="center"/>
    </xf>
    <xf numFmtId="167" fontId="13" fillId="11" borderId="21" xfId="1176" applyNumberFormat="1" applyFont="1" applyFill="1" applyBorder="1" applyAlignment="1" applyProtection="1">
      <alignment vertical="center"/>
    </xf>
    <xf numFmtId="167" fontId="13" fillId="11" borderId="8" xfId="1176" applyNumberFormat="1" applyFont="1" applyFill="1" applyBorder="1" applyAlignment="1" applyProtection="1">
      <alignment vertical="center"/>
    </xf>
    <xf numFmtId="167" fontId="13" fillId="11" borderId="10" xfId="1176" applyNumberFormat="1" applyFont="1" applyFill="1" applyBorder="1" applyAlignment="1" applyProtection="1">
      <alignment vertical="center"/>
    </xf>
    <xf numFmtId="0" fontId="25" fillId="3" borderId="6" xfId="4" applyFont="1" applyFill="1" applyBorder="1" applyAlignment="1" applyProtection="1">
      <alignment horizontal="left" vertical="center" wrapText="1"/>
      <protection locked="0"/>
    </xf>
    <xf numFmtId="0" fontId="13" fillId="3" borderId="10" xfId="4" applyFont="1" applyFill="1" applyBorder="1" applyAlignment="1" applyProtection="1">
      <alignment vertical="center" wrapText="1"/>
      <protection locked="0"/>
    </xf>
    <xf numFmtId="0" fontId="13" fillId="3" borderId="6" xfId="4" applyFont="1" applyFill="1" applyBorder="1" applyAlignment="1" applyProtection="1">
      <alignment vertical="center" wrapText="1"/>
      <protection locked="0"/>
    </xf>
    <xf numFmtId="5" fontId="13" fillId="3" borderId="6" xfId="919" applyNumberFormat="1" applyFont="1" applyFill="1" applyBorder="1" applyAlignment="1" applyProtection="1">
      <alignment vertical="center"/>
      <protection locked="0"/>
    </xf>
    <xf numFmtId="0" fontId="71" fillId="9" borderId="29" xfId="4" applyFont="1" applyFill="1" applyBorder="1" applyAlignment="1" applyProtection="1">
      <alignment horizontal="left" vertical="center"/>
    </xf>
    <xf numFmtId="164" fontId="47" fillId="9" borderId="0" xfId="919" applyNumberFormat="1" applyFont="1" applyFill="1" applyAlignment="1" applyProtection="1">
      <alignment horizontal="center"/>
    </xf>
    <xf numFmtId="0" fontId="13" fillId="9" borderId="0" xfId="0" applyFont="1" applyFill="1" applyBorder="1" applyAlignment="1" applyProtection="1">
      <alignment horizontal="left" vertical="center" wrapText="1"/>
      <protection locked="0"/>
    </xf>
    <xf numFmtId="0" fontId="69" fillId="0" borderId="0" xfId="4" applyFont="1" applyFill="1" applyBorder="1" applyAlignment="1" applyProtection="1">
      <alignment vertical="center"/>
    </xf>
    <xf numFmtId="0" fontId="60" fillId="0" borderId="0" xfId="4" applyFont="1" applyFill="1" applyBorder="1" applyAlignment="1" applyProtection="1">
      <alignment vertical="center"/>
    </xf>
    <xf numFmtId="0" fontId="67" fillId="0" borderId="0" xfId="0" applyFont="1" applyFill="1" applyBorder="1" applyAlignment="1">
      <alignment horizontal="left" vertical="center"/>
    </xf>
    <xf numFmtId="0" fontId="9" fillId="0" borderId="0" xfId="4"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65" fontId="9" fillId="0" borderId="0" xfId="577" applyNumberFormat="1" applyFont="1" applyFill="1" applyBorder="1" applyAlignment="1" applyProtection="1">
      <alignment vertical="center"/>
    </xf>
    <xf numFmtId="0" fontId="10" fillId="12" borderId="6" xfId="4" applyFont="1" applyFill="1" applyBorder="1" applyAlignment="1" applyProtection="1">
      <alignment vertical="center"/>
    </xf>
    <xf numFmtId="0" fontId="11" fillId="0" borderId="0" xfId="4" applyFont="1" applyAlignment="1" applyProtection="1">
      <alignment vertical="center"/>
    </xf>
    <xf numFmtId="0" fontId="10" fillId="0" borderId="0" xfId="4" applyFont="1" applyAlignment="1" applyProtection="1">
      <alignment vertical="center"/>
    </xf>
    <xf numFmtId="0" fontId="10" fillId="0" borderId="0" xfId="0" applyFont="1" applyProtection="1"/>
    <xf numFmtId="0" fontId="10" fillId="0" borderId="6" xfId="4" applyFont="1" applyFill="1" applyBorder="1" applyAlignment="1" applyProtection="1">
      <alignment vertical="center"/>
    </xf>
    <xf numFmtId="0" fontId="10" fillId="18" borderId="6" xfId="4" applyFont="1" applyFill="1" applyBorder="1" applyAlignment="1" applyProtection="1">
      <alignment vertical="center"/>
    </xf>
    <xf numFmtId="0" fontId="10" fillId="2" borderId="6" xfId="4" applyFont="1" applyFill="1" applyBorder="1" applyAlignment="1" applyProtection="1">
      <alignment vertical="center"/>
    </xf>
    <xf numFmtId="0" fontId="11" fillId="0" borderId="0" xfId="4" applyFont="1" applyFill="1" applyAlignment="1" applyProtection="1">
      <alignment vertical="center"/>
    </xf>
    <xf numFmtId="0" fontId="0" fillId="0" borderId="0" xfId="0" applyFill="1" applyProtection="1"/>
    <xf numFmtId="0" fontId="10" fillId="0" borderId="0" xfId="4" applyFont="1" applyFill="1" applyAlignment="1" applyProtection="1">
      <alignment vertical="center" wrapText="1"/>
    </xf>
    <xf numFmtId="0" fontId="30" fillId="0" borderId="0" xfId="919" applyFont="1" applyFill="1" applyBorder="1" applyAlignment="1" applyProtection="1"/>
    <xf numFmtId="0" fontId="48" fillId="0" borderId="0" xfId="4" applyFont="1" applyFill="1" applyBorder="1" applyAlignment="1" applyProtection="1">
      <alignment horizontal="left" vertical="center"/>
    </xf>
    <xf numFmtId="0" fontId="63" fillId="0" borderId="0" xfId="0" applyFont="1" applyFill="1" applyBorder="1" applyAlignment="1" applyProtection="1">
      <alignment horizontal="left" vertical="center" wrapText="1"/>
      <protection locked="0"/>
    </xf>
    <xf numFmtId="0" fontId="0" fillId="0" borderId="0" xfId="0" applyFill="1"/>
    <xf numFmtId="0" fontId="10" fillId="19" borderId="6" xfId="4" applyFont="1" applyFill="1" applyBorder="1" applyAlignment="1" applyProtection="1">
      <alignment vertical="center"/>
    </xf>
    <xf numFmtId="0" fontId="19" fillId="9" borderId="1" xfId="4"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protection locked="0"/>
    </xf>
    <xf numFmtId="0" fontId="19" fillId="9" borderId="3" xfId="0" applyFont="1" applyFill="1" applyBorder="1" applyAlignment="1" applyProtection="1">
      <alignment horizontal="center" vertical="center" wrapText="1"/>
      <protection locked="0"/>
    </xf>
    <xf numFmtId="0" fontId="19" fillId="9" borderId="4" xfId="0" applyFont="1" applyFill="1" applyBorder="1" applyAlignment="1" applyProtection="1">
      <alignment horizontal="center" vertical="center" wrapText="1"/>
      <protection locked="0"/>
    </xf>
    <xf numFmtId="0" fontId="21" fillId="0" borderId="0" xfId="4" applyFont="1" applyAlignment="1" applyProtection="1">
      <alignment horizontal="center"/>
    </xf>
    <xf numFmtId="0" fontId="0" fillId="3" borderId="0" xfId="4" applyFont="1" applyFill="1" applyAlignment="1" applyProtection="1">
      <alignment horizontal="center"/>
      <protection locked="0"/>
    </xf>
    <xf numFmtId="0" fontId="9" fillId="3" borderId="0" xfId="4" applyFont="1" applyFill="1" applyAlignment="1" applyProtection="1">
      <alignment horizontal="center"/>
      <protection locked="0"/>
    </xf>
    <xf numFmtId="0" fontId="27" fillId="2" borderId="10" xfId="577" applyFont="1" applyFill="1" applyBorder="1" applyAlignment="1" applyProtection="1">
      <alignment horizontal="left" vertical="center"/>
    </xf>
    <xf numFmtId="0" fontId="27" fillId="2" borderId="9" xfId="577" applyFont="1" applyFill="1" applyBorder="1" applyAlignment="1" applyProtection="1">
      <alignment horizontal="left" vertical="center"/>
    </xf>
    <xf numFmtId="0" fontId="27" fillId="2" borderId="8" xfId="577" applyFont="1" applyFill="1" applyBorder="1" applyAlignment="1" applyProtection="1">
      <alignment horizontal="left" vertical="center"/>
    </xf>
    <xf numFmtId="0" fontId="22" fillId="0" borderId="0" xfId="4" applyFont="1" applyAlignment="1" applyProtection="1">
      <alignment horizontal="left" vertical="center" wrapText="1"/>
    </xf>
    <xf numFmtId="0" fontId="27" fillId="2" borderId="0" xfId="577" applyFont="1" applyFill="1" applyBorder="1" applyAlignment="1" applyProtection="1">
      <alignment horizontal="left" vertical="center"/>
    </xf>
    <xf numFmtId="0" fontId="37" fillId="0" borderId="0" xfId="4" applyFont="1" applyAlignment="1" applyProtection="1">
      <alignment horizontal="left" wrapText="1"/>
    </xf>
    <xf numFmtId="0" fontId="10" fillId="0" borderId="0" xfId="4" applyFont="1" applyFill="1" applyAlignment="1" applyProtection="1">
      <alignment horizontal="left" vertical="center" wrapText="1"/>
    </xf>
    <xf numFmtId="0" fontId="39" fillId="0" borderId="0" xfId="4" applyFont="1" applyAlignment="1" applyProtection="1">
      <alignment horizontal="left" vertical="center" wrapText="1"/>
    </xf>
    <xf numFmtId="0" fontId="10" fillId="0" borderId="0" xfId="4" applyFont="1" applyAlignment="1" applyProtection="1">
      <alignment horizontal="left" vertical="center" wrapText="1"/>
    </xf>
    <xf numFmtId="0" fontId="11" fillId="0" borderId="26" xfId="4" applyFont="1" applyBorder="1" applyAlignment="1" applyProtection="1">
      <alignment horizontal="left" vertical="center" wrapText="1"/>
    </xf>
    <xf numFmtId="0" fontId="11" fillId="0" borderId="0" xfId="4" applyFont="1" applyAlignment="1" applyProtection="1">
      <alignment horizontal="left" vertical="center" wrapText="1"/>
    </xf>
    <xf numFmtId="0" fontId="71" fillId="9" borderId="30" xfId="0" applyFont="1" applyFill="1" applyBorder="1" applyAlignment="1" applyProtection="1">
      <alignment horizontal="left" vertical="center" wrapText="1"/>
    </xf>
    <xf numFmtId="0" fontId="71" fillId="9" borderId="31" xfId="0" applyFont="1" applyFill="1" applyBorder="1" applyAlignment="1" applyProtection="1">
      <alignment horizontal="left" vertical="center" wrapText="1"/>
    </xf>
    <xf numFmtId="0" fontId="71" fillId="9" borderId="32" xfId="0" applyFont="1" applyFill="1" applyBorder="1" applyAlignment="1" applyProtection="1">
      <alignment horizontal="left" vertical="center" wrapText="1"/>
    </xf>
    <xf numFmtId="0" fontId="63" fillId="9" borderId="0" xfId="0" applyFont="1" applyFill="1" applyBorder="1" applyAlignment="1" applyProtection="1">
      <alignment horizontal="left" vertical="center" wrapText="1"/>
      <protection locked="0"/>
    </xf>
    <xf numFmtId="0" fontId="70" fillId="9" borderId="30" xfId="4" applyFont="1" applyFill="1" applyBorder="1" applyAlignment="1" applyProtection="1">
      <alignment horizontal="left" vertical="center" wrapText="1"/>
    </xf>
    <xf numFmtId="0" fontId="70" fillId="9" borderId="31" xfId="4" applyFont="1" applyFill="1" applyBorder="1" applyAlignment="1" applyProtection="1">
      <alignment horizontal="left" vertical="center" wrapText="1"/>
    </xf>
    <xf numFmtId="0" fontId="70" fillId="9" borderId="32" xfId="4" applyFont="1" applyFill="1" applyBorder="1" applyAlignment="1" applyProtection="1">
      <alignment horizontal="left" vertical="center" wrapText="1"/>
    </xf>
    <xf numFmtId="0" fontId="40" fillId="9" borderId="22" xfId="4" applyFont="1" applyFill="1" applyBorder="1" applyAlignment="1" applyProtection="1">
      <alignment horizontal="center" vertical="center"/>
    </xf>
    <xf numFmtId="0" fontId="40" fillId="9" borderId="0" xfId="4" applyFont="1" applyFill="1" applyBorder="1" applyAlignment="1" applyProtection="1">
      <alignment horizontal="center" vertical="center"/>
    </xf>
    <xf numFmtId="0" fontId="40" fillId="9" borderId="20" xfId="4" applyFont="1" applyFill="1" applyBorder="1" applyAlignment="1" applyProtection="1">
      <alignment horizontal="center" vertical="center"/>
    </xf>
    <xf numFmtId="0" fontId="10" fillId="3" borderId="0" xfId="4" applyFont="1" applyFill="1" applyAlignment="1" applyProtection="1">
      <alignment horizontal="center" vertical="center"/>
      <protection locked="0"/>
    </xf>
    <xf numFmtId="0" fontId="13" fillId="9" borderId="0" xfId="4" applyFont="1" applyFill="1" applyBorder="1" applyAlignment="1" applyProtection="1">
      <alignment horizontal="left" vertical="center"/>
      <protection locked="0"/>
    </xf>
    <xf numFmtId="0" fontId="13" fillId="3" borderId="10" xfId="4" applyFont="1" applyFill="1" applyBorder="1" applyAlignment="1" applyProtection="1">
      <alignment horizontal="left" vertical="center"/>
      <protection locked="0"/>
    </xf>
    <xf numFmtId="0" fontId="13" fillId="3" borderId="9" xfId="4" applyFont="1" applyFill="1" applyBorder="1" applyAlignment="1" applyProtection="1">
      <alignment horizontal="left" vertical="center"/>
      <protection locked="0"/>
    </xf>
    <xf numFmtId="0" fontId="13" fillId="3" borderId="8" xfId="4" applyFont="1" applyFill="1" applyBorder="1" applyAlignment="1" applyProtection="1">
      <alignment horizontal="left" vertical="center"/>
      <protection locked="0"/>
    </xf>
    <xf numFmtId="0" fontId="49" fillId="9" borderId="0" xfId="577" applyFont="1" applyFill="1" applyBorder="1" applyAlignment="1" applyProtection="1">
      <alignment horizontal="left" vertical="center"/>
    </xf>
    <xf numFmtId="0" fontId="54" fillId="11" borderId="0" xfId="0" applyFont="1" applyFill="1" applyBorder="1" applyAlignment="1" applyProtection="1">
      <alignment horizontal="left" vertical="center"/>
    </xf>
    <xf numFmtId="0" fontId="68" fillId="9" borderId="0" xfId="577" applyFont="1" applyFill="1" applyBorder="1" applyAlignment="1" applyProtection="1">
      <alignment horizontal="left" vertical="center" wrapText="1"/>
    </xf>
    <xf numFmtId="0" fontId="52" fillId="9" borderId="0" xfId="4" applyFont="1" applyFill="1" applyAlignment="1" applyProtection="1">
      <alignment horizontal="left" vertical="center" wrapText="1"/>
    </xf>
    <xf numFmtId="0" fontId="10" fillId="3" borderId="10" xfId="4" applyFont="1" applyFill="1" applyBorder="1" applyAlignment="1" applyProtection="1">
      <alignment horizontal="left" vertical="center" wrapText="1"/>
      <protection locked="0"/>
    </xf>
    <xf numFmtId="0" fontId="10" fillId="3" borderId="8" xfId="4" applyFont="1" applyFill="1" applyBorder="1" applyAlignment="1" applyProtection="1">
      <alignment horizontal="left" vertical="center" wrapText="1"/>
      <protection locked="0"/>
    </xf>
    <xf numFmtId="0" fontId="13" fillId="9" borderId="23" xfId="1019" applyFont="1" applyFill="1" applyBorder="1" applyAlignment="1" applyProtection="1">
      <alignment horizontal="left" vertical="center" wrapText="1"/>
      <protection locked="0"/>
    </xf>
    <xf numFmtId="0" fontId="13" fillId="9" borderId="24" xfId="1019" applyFont="1" applyFill="1" applyBorder="1" applyAlignment="1" applyProtection="1">
      <alignment horizontal="left" vertical="center" wrapText="1"/>
      <protection locked="0"/>
    </xf>
    <xf numFmtId="0" fontId="13" fillId="9" borderId="25" xfId="1019" applyFont="1" applyFill="1" applyBorder="1" applyAlignment="1" applyProtection="1">
      <alignment horizontal="left" vertical="center" wrapText="1"/>
      <protection locked="0"/>
    </xf>
    <xf numFmtId="0" fontId="45" fillId="9" borderId="0" xfId="919" applyFont="1" applyFill="1" applyBorder="1" applyAlignment="1" applyProtection="1">
      <alignment horizontal="left" vertical="center" wrapText="1"/>
    </xf>
    <xf numFmtId="0" fontId="13" fillId="3" borderId="6" xfId="4" applyFont="1" applyFill="1" applyBorder="1" applyAlignment="1" applyProtection="1">
      <alignment horizontal="left" vertical="center" wrapText="1"/>
      <protection locked="0"/>
    </xf>
    <xf numFmtId="0" fontId="70" fillId="9" borderId="30" xfId="4" applyFont="1" applyFill="1" applyBorder="1" applyAlignment="1" applyProtection="1">
      <alignment horizontal="left" vertical="center"/>
    </xf>
    <xf numFmtId="0" fontId="70" fillId="9" borderId="31" xfId="4" applyFont="1" applyFill="1" applyBorder="1" applyAlignment="1" applyProtection="1">
      <alignment horizontal="left" vertical="center"/>
    </xf>
    <xf numFmtId="0" fontId="70" fillId="9" borderId="32" xfId="4" applyFont="1" applyFill="1" applyBorder="1" applyAlignment="1" applyProtection="1">
      <alignment horizontal="left" vertical="center"/>
    </xf>
    <xf numFmtId="0" fontId="25" fillId="9" borderId="0" xfId="4" applyFont="1" applyFill="1" applyBorder="1" applyAlignment="1" applyProtection="1">
      <alignment horizontal="center" vertical="center"/>
    </xf>
    <xf numFmtId="0" fontId="11" fillId="9" borderId="11" xfId="4" applyFont="1" applyFill="1" applyBorder="1" applyAlignment="1" applyProtection="1">
      <alignment horizontal="center" vertical="center"/>
    </xf>
    <xf numFmtId="0" fontId="45" fillId="9" borderId="11" xfId="919" applyFont="1" applyFill="1" applyBorder="1" applyAlignment="1" applyProtection="1">
      <alignment horizontal="center" vertical="center" wrapText="1"/>
    </xf>
    <xf numFmtId="0" fontId="13" fillId="3" borderId="10" xfId="4" applyFont="1" applyFill="1" applyBorder="1" applyAlignment="1" applyProtection="1">
      <alignment horizontal="left" vertical="center" wrapText="1"/>
      <protection locked="0"/>
    </xf>
    <xf numFmtId="0" fontId="13" fillId="3" borderId="9" xfId="4" applyFont="1" applyFill="1" applyBorder="1" applyAlignment="1" applyProtection="1">
      <alignment horizontal="left" vertical="center" wrapText="1"/>
      <protection locked="0"/>
    </xf>
    <xf numFmtId="0" fontId="13" fillId="3" borderId="8" xfId="4" applyFont="1" applyFill="1" applyBorder="1" applyAlignment="1" applyProtection="1">
      <alignment horizontal="left" vertical="center" wrapText="1"/>
      <protection locked="0"/>
    </xf>
    <xf numFmtId="0" fontId="45" fillId="9" borderId="9" xfId="919" applyFont="1" applyFill="1" applyBorder="1" applyAlignment="1" applyProtection="1">
      <alignment horizontal="center" vertical="center" wrapText="1"/>
    </xf>
    <xf numFmtId="0" fontId="51" fillId="15" borderId="0" xfId="0" applyFont="1" applyFill="1" applyAlignment="1" applyProtection="1">
      <alignment horizontal="center" vertical="center" wrapText="1"/>
    </xf>
    <xf numFmtId="0" fontId="42" fillId="13" borderId="6" xfId="0" applyFont="1" applyFill="1" applyBorder="1" applyAlignment="1" applyProtection="1">
      <alignment horizontal="left" vertical="center" wrapText="1"/>
      <protection locked="0"/>
    </xf>
    <xf numFmtId="0" fontId="14" fillId="13" borderId="10" xfId="1236" applyFill="1" applyBorder="1" applyAlignment="1" applyProtection="1">
      <alignment horizontal="left" vertical="center" wrapText="1"/>
      <protection locked="0"/>
    </xf>
    <xf numFmtId="0" fontId="14" fillId="13" borderId="9" xfId="1236" applyFill="1" applyBorder="1" applyAlignment="1" applyProtection="1">
      <alignment horizontal="left" vertical="center" wrapText="1"/>
      <protection locked="0"/>
    </xf>
    <xf numFmtId="0" fontId="14" fillId="13" borderId="8" xfId="1236" applyFill="1" applyBorder="1" applyAlignment="1" applyProtection="1">
      <alignment horizontal="left" vertical="center" wrapText="1"/>
      <protection locked="0"/>
    </xf>
    <xf numFmtId="0" fontId="42" fillId="13" borderId="10" xfId="0" applyFont="1" applyFill="1" applyBorder="1" applyAlignment="1" applyProtection="1">
      <alignment horizontal="left" vertical="center" wrapText="1"/>
      <protection locked="0"/>
    </xf>
    <xf numFmtId="0" fontId="42" fillId="13" borderId="9" xfId="0" applyFont="1" applyFill="1" applyBorder="1" applyAlignment="1" applyProtection="1">
      <alignment horizontal="left" vertical="center" wrapText="1"/>
      <protection locked="0"/>
    </xf>
    <xf numFmtId="0" fontId="42" fillId="13" borderId="8" xfId="0" applyFont="1" applyFill="1" applyBorder="1" applyAlignment="1" applyProtection="1">
      <alignment horizontal="left" vertical="center" wrapText="1"/>
      <protection locked="0"/>
    </xf>
    <xf numFmtId="0" fontId="13" fillId="9" borderId="23" xfId="0" applyFont="1" applyFill="1" applyBorder="1" applyAlignment="1" applyProtection="1">
      <alignment horizontal="left" vertical="center" wrapText="1"/>
      <protection locked="0"/>
    </xf>
    <xf numFmtId="0" fontId="13" fillId="9" borderId="24" xfId="0" applyFont="1" applyFill="1" applyBorder="1" applyAlignment="1" applyProtection="1">
      <alignment horizontal="left" vertical="center" wrapText="1"/>
      <protection locked="0"/>
    </xf>
    <xf numFmtId="0" fontId="13" fillId="9" borderId="25" xfId="0" applyFont="1" applyFill="1" applyBorder="1" applyAlignment="1" applyProtection="1">
      <alignment horizontal="left" vertical="center" wrapText="1"/>
      <protection locked="0"/>
    </xf>
  </cellXfs>
  <cellStyles count="1313">
    <cellStyle name="20% - 强调文字颜色 1 2" xfId="29"/>
    <cellStyle name="20% - 强调文字颜色 3 2" xfId="30"/>
    <cellStyle name="20% - 强调文字颜色 4 2" xfId="31"/>
    <cellStyle name="B" xfId="32"/>
    <cellStyle name="Calculation 2" xfId="1190"/>
    <cellStyle name="Comma" xfId="1176" builtinId="3"/>
    <cellStyle name="Comma 2" xfId="3"/>
    <cellStyle name="Comma 9" xfId="33"/>
    <cellStyle name="Currency 2" xfId="1188"/>
    <cellStyle name="Currency 2 2" xfId="1193"/>
    <cellStyle name="d" xfId="34"/>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553"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cellStyle name="Hyperlink 2" xfId="578"/>
    <cellStyle name="Input 2" xfId="1192"/>
    <cellStyle name="Moneda 2" xfId="579"/>
    <cellStyle name="Normal" xfId="0" builtinId="0"/>
    <cellStyle name="Normal 2" xfId="1"/>
    <cellStyle name="Normal 2 2" xfId="4"/>
    <cellStyle name="Normal 3" xfId="577"/>
    <cellStyle name="Normal 3 2" xfId="920"/>
    <cellStyle name="Normal 3 3" xfId="1019"/>
    <cellStyle name="Normal 3 4" xfId="1189"/>
    <cellStyle name="Normal 4" xfId="35"/>
    <cellStyle name="Normal 5" xfId="919"/>
    <cellStyle name="Normal 6" xfId="1187"/>
    <cellStyle name="Percent 2" xfId="2"/>
    <cellStyle name="Percent 3" xfId="580"/>
    <cellStyle name="Percent 4" xfId="1191"/>
    <cellStyle name="常规 2" xfId="36"/>
    <cellStyle name="百分比 2" xfId="37"/>
    <cellStyle name="超链接 2"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485775</xdr:colOff>
      <xdr:row>1</xdr:row>
      <xdr:rowOff>179293</xdr:rowOff>
    </xdr:from>
    <xdr:to>
      <xdr:col>12</xdr:col>
      <xdr:colOff>448292</xdr:colOff>
      <xdr:row>3</xdr:row>
      <xdr:rowOff>473589</xdr:rowOff>
    </xdr:to>
    <xdr:pic>
      <xdr:nvPicPr>
        <xdr:cNvPr id="2" name="Picture 1"/>
        <xdr:cNvPicPr>
          <a:picLocks noChangeAspect="1"/>
        </xdr:cNvPicPr>
      </xdr:nvPicPr>
      <xdr:blipFill>
        <a:blip xmlns:r="http://schemas.openxmlformats.org/officeDocument/2006/relationships" r:embed="rId1"/>
        <a:stretch>
          <a:fillRect/>
        </a:stretch>
      </xdr:blipFill>
      <xdr:spPr>
        <a:xfrm>
          <a:off x="6438900" y="379318"/>
          <a:ext cx="1867517" cy="1256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288925</xdr:colOff>
      <xdr:row>48</xdr:row>
      <xdr:rowOff>304800</xdr:rowOff>
    </xdr:from>
    <xdr:to>
      <xdr:col>15</xdr:col>
      <xdr:colOff>6350</xdr:colOff>
      <xdr:row>59</xdr:row>
      <xdr:rowOff>0</xdr:rowOff>
    </xdr:to>
    <xdr:sp macro="" textlink="">
      <xdr:nvSpPr>
        <xdr:cNvPr id="2" name="Rectangle 1"/>
        <xdr:cNvSpPr/>
      </xdr:nvSpPr>
      <xdr:spPr>
        <a:xfrm>
          <a:off x="13119100" y="5286375"/>
          <a:ext cx="5232400" cy="3248025"/>
        </a:xfrm>
        <a:prstGeom prst="rect">
          <a:avLst/>
        </a:prstGeom>
        <a:solidFill>
          <a:schemeClr val="accent2">
            <a:lumMod val="20000"/>
            <a:lumOff val="80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ctr"/>
          <a:r>
            <a:rPr lang="en-US" sz="1100" b="0" baseline="0">
              <a:solidFill>
                <a:schemeClr val="tx1"/>
              </a:solidFill>
              <a:latin typeface="Perpetua"/>
              <a:cs typeface="Perpetua"/>
            </a:rPr>
            <a:t>Product entry in the Clean Cooking Ctalog is </a:t>
          </a:r>
          <a:r>
            <a:rPr lang="en-US" sz="1100" b="1" baseline="0">
              <a:solidFill>
                <a:schemeClr val="tx1"/>
              </a:solidFill>
              <a:latin typeface="Perpetua"/>
              <a:cs typeface="Perpetua"/>
            </a:rPr>
            <a:t>required for all fuels</a:t>
          </a:r>
          <a:r>
            <a:rPr lang="en-US" sz="1100" b="0" baseline="0">
              <a:solidFill>
                <a:schemeClr val="tx1"/>
              </a:solidFill>
              <a:latin typeface="Perpetua"/>
              <a:cs typeface="Perpetua"/>
            </a:rPr>
            <a:t>.</a:t>
          </a:r>
        </a:p>
        <a:p>
          <a:pPr algn="ctr"/>
          <a:endParaRPr lang="en-US" sz="1100" b="0" baseline="0">
            <a:solidFill>
              <a:schemeClr val="tx1"/>
            </a:solidFill>
            <a:latin typeface="Perpetua"/>
            <a:cs typeface="Perpetua"/>
          </a:endParaRPr>
        </a:p>
        <a:p>
          <a:pPr algn="ctr"/>
          <a:r>
            <a:rPr lang="en-US" sz="1100" b="0" baseline="0">
              <a:solidFill>
                <a:schemeClr val="tx1"/>
              </a:solidFill>
              <a:latin typeface="Perpetua"/>
              <a:cs typeface="Perpetua"/>
            </a:rPr>
            <a:t>Submission of internal and/or third-party testing results for stove/fuel technologies in the market or under development is </a:t>
          </a:r>
          <a:r>
            <a:rPr lang="en-US" sz="1100" b="1" baseline="0">
              <a:solidFill>
                <a:schemeClr val="tx1"/>
              </a:solidFill>
              <a:latin typeface="Perpetua"/>
              <a:cs typeface="Perpetua"/>
            </a:rPr>
            <a:t>preferred</a:t>
          </a:r>
          <a:r>
            <a:rPr lang="en-US" sz="1100" b="0" baseline="0">
              <a:solidFill>
                <a:schemeClr val="tx1"/>
              </a:solidFill>
              <a:latin typeface="Perpetua"/>
              <a:cs typeface="Perpetua"/>
            </a:rPr>
            <a:t>.</a:t>
          </a:r>
        </a:p>
        <a:p>
          <a:pPr algn="ctr"/>
          <a:endParaRPr lang="en-US" sz="1100" b="0" baseline="0">
            <a:solidFill>
              <a:schemeClr val="tx1"/>
            </a:solidFill>
            <a:latin typeface="Perpetua"/>
            <a:cs typeface="Perpetua"/>
          </a:endParaRPr>
        </a:p>
        <a:p>
          <a:pPr algn="ctr"/>
          <a:r>
            <a:rPr lang="en-US" sz="1100" b="0" baseline="0">
              <a:solidFill>
                <a:schemeClr val="tx1"/>
              </a:solidFill>
              <a:latin typeface="Perpetua"/>
              <a:cs typeface="Perpetua"/>
            </a:rPr>
            <a:t>For applicants focused on fuels, the test results will be recorded </a:t>
          </a:r>
          <a:r>
            <a:rPr lang="en-US" sz="1100" b="1" baseline="0">
              <a:solidFill>
                <a:schemeClr val="tx1"/>
              </a:solidFill>
              <a:latin typeface="Perpetua"/>
              <a:cs typeface="Perpetua"/>
            </a:rPr>
            <a:t>under the stove technology that the fuel was tested with</a:t>
          </a:r>
          <a:r>
            <a:rPr lang="en-US" sz="1100" b="0" baseline="0">
              <a:solidFill>
                <a:schemeClr val="tx1"/>
              </a:solidFill>
              <a:latin typeface="Perpetua"/>
              <a:cs typeface="Perpetua"/>
            </a:rPr>
            <a:t>.</a:t>
          </a:r>
        </a:p>
        <a:p>
          <a:pPr algn="ctr"/>
          <a:endParaRPr lang="en-US" sz="1100" b="0" baseline="0">
            <a:solidFill>
              <a:schemeClr val="tx1"/>
            </a:solidFill>
            <a:latin typeface="Perpetua"/>
            <a:cs typeface="Perpetua"/>
          </a:endParaRPr>
        </a:p>
      </xdr:txBody>
    </xdr:sp>
    <xdr:clientData/>
  </xdr:twoCellAnchor>
  <xdr:twoCellAnchor>
    <xdr:from>
      <xdr:col>11</xdr:col>
      <xdr:colOff>186275</xdr:colOff>
      <xdr:row>48</xdr:row>
      <xdr:rowOff>304801</xdr:rowOff>
    </xdr:from>
    <xdr:to>
      <xdr:col>12</xdr:col>
      <xdr:colOff>182039</xdr:colOff>
      <xdr:row>55</xdr:row>
      <xdr:rowOff>114300</xdr:rowOff>
    </xdr:to>
    <xdr:sp macro="" textlink="">
      <xdr:nvSpPr>
        <xdr:cNvPr id="3" name="2 Triángulo isósceles"/>
        <xdr:cNvSpPr/>
      </xdr:nvSpPr>
      <xdr:spPr>
        <a:xfrm rot="16200000">
          <a:off x="11514145" y="3769256"/>
          <a:ext cx="2019299" cy="271989"/>
        </a:xfrm>
        <a:prstGeom prst="triangle">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GACC%20financial%20model%2009-18-14%20PIF.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ACC%20financial%20model%2009-14-14%20DRAFT%20FOR%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Macro Assumptions"/>
      <sheetName val="Currency Code"/>
      <sheetName val="Cover"/>
      <sheetName val="Instructions"/>
      <sheetName val="Commentary"/>
      <sheetName val="Sales &amp; Expenses"/>
      <sheetName val="Assets &amp; Liabilities"/>
      <sheetName val="Financial Summary"/>
      <sheetName val="&gt;&gt;Backup"/>
      <sheetName val="Tax"/>
      <sheetName val="Inflation"/>
      <sheetName val="Lending Rate"/>
      <sheetName val="Fx_annual"/>
      <sheetName val="Fx_spot"/>
      <sheetName val="Definition and Source"/>
      <sheetName val="For Executive Summary"/>
      <sheetName val="Worksheet"/>
      <sheetName val="Financial Model"/>
      <sheetName val="Break-Even Analysis"/>
      <sheetName val="&lt;Output&gt;"/>
      <sheetName val="For Exec Summ"/>
    </sheetNames>
    <sheetDataSet>
      <sheetData sheetId="0">
        <row r="16">
          <cell r="C16" t="str">
            <v>Afghanistan</v>
          </cell>
        </row>
      </sheetData>
      <sheetData sheetId="1">
        <row r="16">
          <cell r="C16" t="str">
            <v>Afghanistan</v>
          </cell>
        </row>
        <row r="17">
          <cell r="C17" t="str">
            <v>Albania</v>
          </cell>
        </row>
        <row r="18">
          <cell r="C18" t="str">
            <v>Algeria</v>
          </cell>
        </row>
        <row r="19">
          <cell r="C19" t="str">
            <v>American Samoa</v>
          </cell>
        </row>
        <row r="20">
          <cell r="C20" t="str">
            <v>Andorra</v>
          </cell>
        </row>
        <row r="21">
          <cell r="C21" t="str">
            <v>Angola</v>
          </cell>
        </row>
        <row r="22">
          <cell r="C22" t="str">
            <v>Antigua and Barbuda</v>
          </cell>
        </row>
        <row r="23">
          <cell r="C23" t="str">
            <v>Argentina</v>
          </cell>
        </row>
        <row r="24">
          <cell r="C24" t="str">
            <v>Armenia</v>
          </cell>
        </row>
        <row r="25">
          <cell r="C25" t="str">
            <v>Aruba</v>
          </cell>
        </row>
        <row r="26">
          <cell r="C26" t="str">
            <v>Australia</v>
          </cell>
        </row>
        <row r="27">
          <cell r="C27" t="str">
            <v>Austria</v>
          </cell>
        </row>
        <row r="28">
          <cell r="C28" t="str">
            <v>Azerbaijan</v>
          </cell>
        </row>
        <row r="29">
          <cell r="C29" t="str">
            <v>Bahamas, The</v>
          </cell>
        </row>
        <row r="30">
          <cell r="C30" t="str">
            <v>Bahrain</v>
          </cell>
        </row>
        <row r="31">
          <cell r="C31" t="str">
            <v>Bangladesh</v>
          </cell>
        </row>
        <row r="32">
          <cell r="C32" t="str">
            <v>Barbados</v>
          </cell>
        </row>
        <row r="33">
          <cell r="C33" t="str">
            <v>Belarus</v>
          </cell>
        </row>
        <row r="34">
          <cell r="C34" t="str">
            <v>Belgium</v>
          </cell>
        </row>
        <row r="35">
          <cell r="C35" t="str">
            <v>Belize</v>
          </cell>
        </row>
        <row r="36">
          <cell r="C36" t="str">
            <v>Benin</v>
          </cell>
        </row>
        <row r="37">
          <cell r="C37" t="str">
            <v>Bermuda</v>
          </cell>
        </row>
        <row r="38">
          <cell r="C38" t="str">
            <v>Bhutan</v>
          </cell>
        </row>
        <row r="39">
          <cell r="C39" t="str">
            <v>Bolivia</v>
          </cell>
        </row>
        <row r="40">
          <cell r="C40" t="str">
            <v>Bosnia and Herzegovina</v>
          </cell>
        </row>
        <row r="41">
          <cell r="C41" t="str">
            <v>Botswana</v>
          </cell>
        </row>
        <row r="42">
          <cell r="C42" t="str">
            <v>Brazil</v>
          </cell>
        </row>
        <row r="43">
          <cell r="C43" t="str">
            <v>Brunei Darussalam</v>
          </cell>
        </row>
        <row r="44">
          <cell r="C44" t="str">
            <v>Bulgaria</v>
          </cell>
        </row>
        <row r="45">
          <cell r="C45" t="str">
            <v>Burkina Faso</v>
          </cell>
        </row>
        <row r="46">
          <cell r="C46" t="str">
            <v>Burundi</v>
          </cell>
        </row>
        <row r="47">
          <cell r="C47" t="str">
            <v>Cabo Verde</v>
          </cell>
        </row>
        <row r="48">
          <cell r="C48" t="str">
            <v>Cambodia</v>
          </cell>
        </row>
        <row r="49">
          <cell r="C49" t="str">
            <v>Cameroon</v>
          </cell>
        </row>
        <row r="50">
          <cell r="C50" t="str">
            <v>Canada</v>
          </cell>
        </row>
        <row r="51">
          <cell r="C51" t="str">
            <v>Cayman Islands</v>
          </cell>
        </row>
        <row r="52">
          <cell r="C52" t="str">
            <v>Central African Republic</v>
          </cell>
        </row>
        <row r="53">
          <cell r="C53" t="str">
            <v>Chad</v>
          </cell>
        </row>
        <row r="54">
          <cell r="C54" t="str">
            <v>Channel Islands</v>
          </cell>
        </row>
        <row r="55">
          <cell r="C55" t="str">
            <v>Chile</v>
          </cell>
        </row>
        <row r="56">
          <cell r="C56" t="str">
            <v>China</v>
          </cell>
        </row>
        <row r="57">
          <cell r="C57" t="str">
            <v>Colombia</v>
          </cell>
        </row>
        <row r="58">
          <cell r="C58" t="str">
            <v>Comoros</v>
          </cell>
        </row>
        <row r="59">
          <cell r="C59" t="str">
            <v>Congo, Dem. Rep.</v>
          </cell>
        </row>
        <row r="60">
          <cell r="C60" t="str">
            <v>Congo, Rep.</v>
          </cell>
        </row>
        <row r="61">
          <cell r="C61" t="str">
            <v>Costa Rica</v>
          </cell>
        </row>
        <row r="62">
          <cell r="C62" t="str">
            <v>Cote d'Ivoire</v>
          </cell>
        </row>
        <row r="63">
          <cell r="C63" t="str">
            <v>Croatia</v>
          </cell>
        </row>
        <row r="64">
          <cell r="C64" t="str">
            <v>Cuba</v>
          </cell>
        </row>
        <row r="65">
          <cell r="C65" t="str">
            <v>Curacao</v>
          </cell>
        </row>
        <row r="66">
          <cell r="C66" t="str">
            <v>Cyprus</v>
          </cell>
        </row>
        <row r="67">
          <cell r="C67" t="str">
            <v>Czech Republic</v>
          </cell>
        </row>
        <row r="68">
          <cell r="C68" t="str">
            <v>Denmark</v>
          </cell>
        </row>
        <row r="69">
          <cell r="C69" t="str">
            <v>Djibouti</v>
          </cell>
        </row>
        <row r="70">
          <cell r="C70" t="str">
            <v>Dominica</v>
          </cell>
        </row>
        <row r="71">
          <cell r="C71" t="str">
            <v>Dominican Republic</v>
          </cell>
        </row>
        <row r="72">
          <cell r="C72" t="str">
            <v>Ecuador</v>
          </cell>
        </row>
        <row r="73">
          <cell r="C73" t="str">
            <v>Egypt, Arab Rep.</v>
          </cell>
        </row>
        <row r="74">
          <cell r="C74" t="str">
            <v>El Salvador</v>
          </cell>
        </row>
        <row r="75">
          <cell r="C75" t="str">
            <v>Equatorial Guinea</v>
          </cell>
        </row>
        <row r="76">
          <cell r="C76" t="str">
            <v>Eritrea</v>
          </cell>
        </row>
        <row r="77">
          <cell r="C77" t="str">
            <v>Estonia</v>
          </cell>
        </row>
        <row r="78">
          <cell r="C78" t="str">
            <v>Ethiopia</v>
          </cell>
        </row>
        <row r="79">
          <cell r="C79" t="str">
            <v>Faeroe Islands</v>
          </cell>
        </row>
        <row r="80">
          <cell r="C80" t="str">
            <v>Fiji</v>
          </cell>
        </row>
        <row r="81">
          <cell r="C81" t="str">
            <v>Finland</v>
          </cell>
        </row>
        <row r="82">
          <cell r="C82" t="str">
            <v>France</v>
          </cell>
        </row>
        <row r="83">
          <cell r="C83" t="str">
            <v>French Polynesia</v>
          </cell>
        </row>
        <row r="84">
          <cell r="C84" t="str">
            <v>Gabon</v>
          </cell>
        </row>
        <row r="85">
          <cell r="C85" t="str">
            <v>Gambia, The</v>
          </cell>
        </row>
        <row r="86">
          <cell r="C86" t="str">
            <v>Georgia</v>
          </cell>
        </row>
        <row r="87">
          <cell r="C87" t="str">
            <v>Germany</v>
          </cell>
        </row>
        <row r="88">
          <cell r="C88" t="str">
            <v>Ghana</v>
          </cell>
        </row>
        <row r="89">
          <cell r="C89" t="str">
            <v>Greece</v>
          </cell>
        </row>
        <row r="90">
          <cell r="C90" t="str">
            <v>Greenland</v>
          </cell>
        </row>
        <row r="91">
          <cell r="C91" t="str">
            <v>Grenada</v>
          </cell>
        </row>
        <row r="92">
          <cell r="C92" t="str">
            <v>Guam</v>
          </cell>
        </row>
        <row r="93">
          <cell r="C93" t="str">
            <v>Guatemala</v>
          </cell>
        </row>
        <row r="94">
          <cell r="C94" t="str">
            <v>Guinea</v>
          </cell>
        </row>
        <row r="95">
          <cell r="C95" t="str">
            <v>Guinea-Bissau</v>
          </cell>
        </row>
        <row r="96">
          <cell r="C96" t="str">
            <v>Guyana</v>
          </cell>
        </row>
        <row r="97">
          <cell r="C97" t="str">
            <v>Haiti</v>
          </cell>
        </row>
        <row r="98">
          <cell r="C98" t="str">
            <v>Honduras</v>
          </cell>
        </row>
        <row r="99">
          <cell r="C99" t="str">
            <v>Hong Kong SAR, China</v>
          </cell>
        </row>
        <row r="100">
          <cell r="C100" t="str">
            <v>Hungary</v>
          </cell>
        </row>
        <row r="101">
          <cell r="C101" t="str">
            <v>Iceland</v>
          </cell>
        </row>
        <row r="102">
          <cell r="C102" t="str">
            <v>India</v>
          </cell>
        </row>
        <row r="103">
          <cell r="C103" t="str">
            <v>Indonesia</v>
          </cell>
        </row>
        <row r="104">
          <cell r="C104" t="str">
            <v>Iran, Islamic Rep.</v>
          </cell>
        </row>
        <row r="105">
          <cell r="C105" t="str">
            <v>Iraq</v>
          </cell>
        </row>
        <row r="106">
          <cell r="C106" t="str">
            <v>Ireland</v>
          </cell>
        </row>
        <row r="107">
          <cell r="C107" t="str">
            <v>Isle of Man</v>
          </cell>
        </row>
        <row r="108">
          <cell r="C108" t="str">
            <v>Israel</v>
          </cell>
        </row>
        <row r="109">
          <cell r="C109" t="str">
            <v>Italy</v>
          </cell>
        </row>
        <row r="110">
          <cell r="C110" t="str">
            <v>Jamaica</v>
          </cell>
        </row>
        <row r="111">
          <cell r="C111" t="str">
            <v>Japan</v>
          </cell>
        </row>
        <row r="112">
          <cell r="C112" t="str">
            <v>Jordan</v>
          </cell>
        </row>
        <row r="113">
          <cell r="C113" t="str">
            <v>Kazakhstan</v>
          </cell>
        </row>
        <row r="114">
          <cell r="C114" t="str">
            <v>Kenya</v>
          </cell>
        </row>
        <row r="115">
          <cell r="C115" t="str">
            <v>Kiribati</v>
          </cell>
        </row>
        <row r="116">
          <cell r="C116" t="str">
            <v>Korea, Dem. Rep.</v>
          </cell>
        </row>
        <row r="117">
          <cell r="C117" t="str">
            <v>Korea, Rep.</v>
          </cell>
        </row>
        <row r="118">
          <cell r="C118" t="str">
            <v>Kosovo</v>
          </cell>
        </row>
        <row r="119">
          <cell r="C119" t="str">
            <v>Kuwait</v>
          </cell>
        </row>
        <row r="120">
          <cell r="C120" t="str">
            <v>Kyrgyz Republic</v>
          </cell>
        </row>
        <row r="121">
          <cell r="C121" t="str">
            <v>Lao PDR</v>
          </cell>
        </row>
        <row r="122">
          <cell r="C122" t="str">
            <v>Latvia</v>
          </cell>
        </row>
        <row r="123">
          <cell r="C123" t="str">
            <v>Lebanon</v>
          </cell>
        </row>
        <row r="124">
          <cell r="C124" t="str">
            <v>Lesotho</v>
          </cell>
        </row>
        <row r="125">
          <cell r="C125" t="str">
            <v>Liberia</v>
          </cell>
        </row>
        <row r="126">
          <cell r="C126" t="str">
            <v>Libya</v>
          </cell>
        </row>
        <row r="127">
          <cell r="C127" t="str">
            <v>Liechtenstein</v>
          </cell>
        </row>
        <row r="128">
          <cell r="C128" t="str">
            <v>Lithuania</v>
          </cell>
        </row>
        <row r="129">
          <cell r="C129" t="str">
            <v>Luxembourg</v>
          </cell>
        </row>
        <row r="130">
          <cell r="C130" t="str">
            <v>Macao SAR, China</v>
          </cell>
        </row>
        <row r="131">
          <cell r="C131" t="str">
            <v>Macedonia, FYR</v>
          </cell>
        </row>
        <row r="132">
          <cell r="C132" t="str">
            <v>Madagascar</v>
          </cell>
        </row>
        <row r="133">
          <cell r="C133" t="str">
            <v>Malawi</v>
          </cell>
        </row>
        <row r="134">
          <cell r="C134" t="str">
            <v>Malaysia</v>
          </cell>
        </row>
        <row r="135">
          <cell r="C135" t="str">
            <v>Maldives</v>
          </cell>
        </row>
        <row r="136">
          <cell r="C136" t="str">
            <v>Mali</v>
          </cell>
        </row>
        <row r="137">
          <cell r="C137" t="str">
            <v>Malta</v>
          </cell>
        </row>
        <row r="138">
          <cell r="C138" t="str">
            <v>Marshall Islands</v>
          </cell>
        </row>
        <row r="139">
          <cell r="C139" t="str">
            <v>Mauritania</v>
          </cell>
        </row>
        <row r="140">
          <cell r="C140" t="str">
            <v>Mauritius</v>
          </cell>
        </row>
        <row r="141">
          <cell r="C141" t="str">
            <v>Mexico</v>
          </cell>
        </row>
        <row r="142">
          <cell r="C142" t="str">
            <v>Micronesia, Fed. Sts.</v>
          </cell>
        </row>
        <row r="143">
          <cell r="C143" t="str">
            <v>Moldova</v>
          </cell>
        </row>
        <row r="144">
          <cell r="C144" t="str">
            <v>Monaco</v>
          </cell>
        </row>
        <row r="145">
          <cell r="C145" t="str">
            <v>Mongolia</v>
          </cell>
        </row>
        <row r="146">
          <cell r="C146" t="str">
            <v>Montenegro</v>
          </cell>
        </row>
        <row r="147">
          <cell r="C147" t="str">
            <v>Morocco</v>
          </cell>
        </row>
        <row r="148">
          <cell r="C148" t="str">
            <v>Mozambique</v>
          </cell>
        </row>
        <row r="149">
          <cell r="C149" t="str">
            <v>Myanmar</v>
          </cell>
        </row>
        <row r="150">
          <cell r="C150" t="str">
            <v>Namibia</v>
          </cell>
        </row>
        <row r="151">
          <cell r="C151" t="str">
            <v>Nepal</v>
          </cell>
        </row>
        <row r="152">
          <cell r="C152" t="str">
            <v>Netherlands</v>
          </cell>
        </row>
        <row r="153">
          <cell r="C153" t="str">
            <v>New Caledonia</v>
          </cell>
        </row>
        <row r="154">
          <cell r="C154" t="str">
            <v>New Zealand</v>
          </cell>
        </row>
        <row r="155">
          <cell r="C155" t="str">
            <v>Nicaragua</v>
          </cell>
        </row>
        <row r="156">
          <cell r="C156" t="str">
            <v>Niger</v>
          </cell>
        </row>
        <row r="157">
          <cell r="C157" t="str">
            <v>Nigeria</v>
          </cell>
        </row>
        <row r="158">
          <cell r="C158" t="str">
            <v>Northern Mariana Islands</v>
          </cell>
        </row>
        <row r="159">
          <cell r="C159" t="str">
            <v>Norway</v>
          </cell>
        </row>
        <row r="160">
          <cell r="C160" t="str">
            <v>Oman</v>
          </cell>
        </row>
        <row r="161">
          <cell r="C161" t="str">
            <v>Pakistan</v>
          </cell>
        </row>
        <row r="162">
          <cell r="C162" t="str">
            <v>Palau</v>
          </cell>
        </row>
        <row r="163">
          <cell r="C163" t="str">
            <v>Panama</v>
          </cell>
        </row>
        <row r="164">
          <cell r="C164" t="str">
            <v>Papua New Guinea</v>
          </cell>
        </row>
        <row r="165">
          <cell r="C165" t="str">
            <v>Paraguay</v>
          </cell>
        </row>
        <row r="166">
          <cell r="C166" t="str">
            <v>Peru</v>
          </cell>
        </row>
        <row r="167">
          <cell r="C167" t="str">
            <v>Philippines</v>
          </cell>
        </row>
        <row r="168">
          <cell r="C168" t="str">
            <v>Poland</v>
          </cell>
        </row>
        <row r="169">
          <cell r="C169" t="str">
            <v>Portugal</v>
          </cell>
        </row>
        <row r="170">
          <cell r="C170" t="str">
            <v>Puerto Rico</v>
          </cell>
        </row>
        <row r="171">
          <cell r="C171" t="str">
            <v>Qatar</v>
          </cell>
        </row>
        <row r="172">
          <cell r="C172" t="str">
            <v>Romania</v>
          </cell>
        </row>
        <row r="173">
          <cell r="C173" t="str">
            <v>Russian Federation</v>
          </cell>
        </row>
        <row r="174">
          <cell r="C174" t="str">
            <v>Rwanda</v>
          </cell>
        </row>
        <row r="175">
          <cell r="C175" t="str">
            <v>Samoa</v>
          </cell>
        </row>
        <row r="176">
          <cell r="C176" t="str">
            <v>San Marino</v>
          </cell>
        </row>
        <row r="177">
          <cell r="C177" t="str">
            <v>Sao Tome and Principe</v>
          </cell>
        </row>
        <row r="178">
          <cell r="C178" t="str">
            <v>Saudi Arabia</v>
          </cell>
        </row>
        <row r="179">
          <cell r="C179" t="str">
            <v>Senegal</v>
          </cell>
        </row>
        <row r="180">
          <cell r="C180" t="str">
            <v>Serbia</v>
          </cell>
        </row>
        <row r="181">
          <cell r="C181" t="str">
            <v>Seychelles</v>
          </cell>
        </row>
        <row r="182">
          <cell r="C182" t="str">
            <v>Sierra Leone</v>
          </cell>
        </row>
        <row r="183">
          <cell r="C183" t="str">
            <v>Singapore</v>
          </cell>
        </row>
        <row r="184">
          <cell r="C184" t="str">
            <v>Sint Maarten (Dutch part)</v>
          </cell>
        </row>
        <row r="185">
          <cell r="C185" t="str">
            <v>Slovak Republic</v>
          </cell>
        </row>
        <row r="186">
          <cell r="C186" t="str">
            <v>Slovenia</v>
          </cell>
        </row>
        <row r="187">
          <cell r="C187" t="str">
            <v>Solomon Islands</v>
          </cell>
        </row>
        <row r="188">
          <cell r="C188" t="str">
            <v>Somalia</v>
          </cell>
        </row>
        <row r="189">
          <cell r="C189" t="str">
            <v>South Africa</v>
          </cell>
        </row>
        <row r="190">
          <cell r="C190" t="str">
            <v>South Sudan</v>
          </cell>
        </row>
        <row r="191">
          <cell r="C191" t="str">
            <v>Spain</v>
          </cell>
        </row>
        <row r="192">
          <cell r="C192" t="str">
            <v>Sri Lanka</v>
          </cell>
        </row>
        <row r="193">
          <cell r="C193" t="str">
            <v>St. Kitts and Nevis</v>
          </cell>
        </row>
        <row r="194">
          <cell r="C194" t="str">
            <v>St. Lucia</v>
          </cell>
        </row>
        <row r="195">
          <cell r="C195" t="str">
            <v>St. Martin (French part)</v>
          </cell>
        </row>
        <row r="196">
          <cell r="C196" t="str">
            <v>St. Vincent and the Grenadines</v>
          </cell>
        </row>
        <row r="197">
          <cell r="C197" t="str">
            <v>Sudan</v>
          </cell>
        </row>
        <row r="198">
          <cell r="C198" t="str">
            <v>Suriname</v>
          </cell>
        </row>
        <row r="199">
          <cell r="C199" t="str">
            <v>Swaziland</v>
          </cell>
        </row>
        <row r="200">
          <cell r="C200" t="str">
            <v>Sweden</v>
          </cell>
        </row>
        <row r="201">
          <cell r="C201" t="str">
            <v>Switzerland</v>
          </cell>
        </row>
        <row r="202">
          <cell r="C202" t="str">
            <v>Syrian Arab Republic</v>
          </cell>
        </row>
        <row r="203">
          <cell r="C203" t="str">
            <v>Tajikistan</v>
          </cell>
        </row>
        <row r="204">
          <cell r="C204" t="str">
            <v>Tanzania</v>
          </cell>
        </row>
        <row r="205">
          <cell r="C205" t="str">
            <v>Thailand</v>
          </cell>
        </row>
        <row r="206">
          <cell r="C206" t="str">
            <v>Timor-Leste</v>
          </cell>
        </row>
        <row r="207">
          <cell r="C207" t="str">
            <v>Togo</v>
          </cell>
        </row>
        <row r="208">
          <cell r="C208" t="str">
            <v>Tonga</v>
          </cell>
        </row>
        <row r="209">
          <cell r="C209" t="str">
            <v>Trinidad and Tobago</v>
          </cell>
        </row>
        <row r="210">
          <cell r="C210" t="str">
            <v>Tunisia</v>
          </cell>
        </row>
        <row r="211">
          <cell r="C211" t="str">
            <v>Turkey</v>
          </cell>
        </row>
        <row r="212">
          <cell r="C212" t="str">
            <v>Turkmenistan</v>
          </cell>
        </row>
        <row r="213">
          <cell r="C213" t="str">
            <v>Turks and Caicos Islands</v>
          </cell>
        </row>
        <row r="214">
          <cell r="C214" t="str">
            <v>Tuvalu</v>
          </cell>
        </row>
        <row r="215">
          <cell r="C215" t="str">
            <v>Uganda</v>
          </cell>
        </row>
        <row r="216">
          <cell r="C216" t="str">
            <v>Ukraine</v>
          </cell>
        </row>
        <row r="217">
          <cell r="C217" t="str">
            <v>United Arab Emirates</v>
          </cell>
        </row>
        <row r="218">
          <cell r="C218" t="str">
            <v>United Kingdom</v>
          </cell>
        </row>
        <row r="219">
          <cell r="C219" t="str">
            <v>United States</v>
          </cell>
        </row>
        <row r="220">
          <cell r="C220" t="str">
            <v>Uruguay</v>
          </cell>
        </row>
        <row r="221">
          <cell r="C221" t="str">
            <v>Uzbekistan</v>
          </cell>
        </row>
        <row r="222">
          <cell r="C222" t="str">
            <v>Vanuatu</v>
          </cell>
        </row>
        <row r="223">
          <cell r="C223" t="str">
            <v>Venezuela, RB</v>
          </cell>
        </row>
        <row r="224">
          <cell r="C224" t="str">
            <v>Vietnam</v>
          </cell>
        </row>
        <row r="225">
          <cell r="C225" t="str">
            <v>Virgin Islands (U.S.)</v>
          </cell>
        </row>
        <row r="226">
          <cell r="C226" t="str">
            <v>West Bank and Gaza</v>
          </cell>
        </row>
        <row r="227">
          <cell r="C227" t="str">
            <v>Yemen, Rep.</v>
          </cell>
        </row>
        <row r="228">
          <cell r="C228" t="str">
            <v>Zambia</v>
          </cell>
        </row>
        <row r="229">
          <cell r="C229" t="str">
            <v>Zimbabwe</v>
          </cell>
        </row>
      </sheetData>
      <sheetData sheetId="2">
        <row r="4">
          <cell r="B4" t="str">
            <v>AED</v>
          </cell>
        </row>
        <row r="5">
          <cell r="B5" t="str">
            <v>AFN</v>
          </cell>
        </row>
        <row r="6">
          <cell r="B6" t="str">
            <v>ALL</v>
          </cell>
        </row>
        <row r="7">
          <cell r="B7" t="str">
            <v>AMD</v>
          </cell>
        </row>
        <row r="8">
          <cell r="B8" t="str">
            <v>ANG</v>
          </cell>
        </row>
        <row r="9">
          <cell r="B9" t="str">
            <v>AOA</v>
          </cell>
        </row>
        <row r="10">
          <cell r="B10" t="str">
            <v>ARS</v>
          </cell>
        </row>
        <row r="11">
          <cell r="B11" t="str">
            <v>AUD</v>
          </cell>
        </row>
        <row r="12">
          <cell r="B12" t="str">
            <v>AWG</v>
          </cell>
        </row>
        <row r="13">
          <cell r="B13" t="str">
            <v>AZN</v>
          </cell>
        </row>
        <row r="14">
          <cell r="B14" t="str">
            <v>BAM</v>
          </cell>
        </row>
        <row r="15">
          <cell r="B15" t="str">
            <v>BBD</v>
          </cell>
        </row>
        <row r="16">
          <cell r="B16" t="str">
            <v>BDT</v>
          </cell>
        </row>
        <row r="17">
          <cell r="B17" t="str">
            <v>BGN</v>
          </cell>
        </row>
        <row r="18">
          <cell r="B18" t="str">
            <v>BHD</v>
          </cell>
        </row>
        <row r="19">
          <cell r="B19" t="str">
            <v>BIF</v>
          </cell>
        </row>
        <row r="20">
          <cell r="B20" t="str">
            <v>BMD</v>
          </cell>
        </row>
        <row r="21">
          <cell r="B21" t="str">
            <v>BND</v>
          </cell>
        </row>
        <row r="22">
          <cell r="B22" t="str">
            <v>BOB</v>
          </cell>
        </row>
        <row r="23">
          <cell r="B23" t="str">
            <v>BRL</v>
          </cell>
        </row>
        <row r="24">
          <cell r="B24" t="str">
            <v>BSD</v>
          </cell>
        </row>
        <row r="25">
          <cell r="B25" t="str">
            <v>BTN</v>
          </cell>
        </row>
        <row r="26">
          <cell r="B26" t="str">
            <v>BWP</v>
          </cell>
        </row>
        <row r="27">
          <cell r="B27" t="str">
            <v>BYR</v>
          </cell>
        </row>
        <row r="28">
          <cell r="B28" t="str">
            <v>BZD</v>
          </cell>
        </row>
        <row r="29">
          <cell r="B29" t="str">
            <v>CAD</v>
          </cell>
        </row>
        <row r="30">
          <cell r="B30" t="str">
            <v>CDF</v>
          </cell>
        </row>
        <row r="31">
          <cell r="B31" t="str">
            <v>CHF</v>
          </cell>
        </row>
        <row r="32">
          <cell r="B32" t="str">
            <v>CLP</v>
          </cell>
        </row>
        <row r="33">
          <cell r="B33" t="str">
            <v>CNY</v>
          </cell>
        </row>
        <row r="34">
          <cell r="B34" t="str">
            <v>COP</v>
          </cell>
        </row>
        <row r="35">
          <cell r="B35" t="str">
            <v>CRC</v>
          </cell>
        </row>
        <row r="36">
          <cell r="B36" t="str">
            <v>CUC</v>
          </cell>
        </row>
        <row r="37">
          <cell r="B37" t="str">
            <v>CUP</v>
          </cell>
        </row>
        <row r="38">
          <cell r="B38" t="str">
            <v>CVE</v>
          </cell>
        </row>
        <row r="39">
          <cell r="B39" t="str">
            <v>CZK</v>
          </cell>
        </row>
        <row r="40">
          <cell r="B40" t="str">
            <v>DJF</v>
          </cell>
        </row>
        <row r="41">
          <cell r="B41" t="str">
            <v>DKK</v>
          </cell>
        </row>
        <row r="42">
          <cell r="B42" t="str">
            <v>DOP</v>
          </cell>
        </row>
        <row r="43">
          <cell r="B43" t="str">
            <v>DZD</v>
          </cell>
        </row>
        <row r="44">
          <cell r="B44" t="str">
            <v>EGP</v>
          </cell>
        </row>
        <row r="45">
          <cell r="B45" t="str">
            <v>ERN</v>
          </cell>
        </row>
        <row r="46">
          <cell r="B46" t="str">
            <v>ETB</v>
          </cell>
        </row>
        <row r="47">
          <cell r="B47" t="str">
            <v>EUR</v>
          </cell>
        </row>
        <row r="48">
          <cell r="B48" t="str">
            <v>FJD</v>
          </cell>
        </row>
        <row r="49">
          <cell r="B49" t="str">
            <v>FKP</v>
          </cell>
        </row>
        <row r="50">
          <cell r="B50" t="str">
            <v>GBP</v>
          </cell>
        </row>
        <row r="51">
          <cell r="B51" t="str">
            <v>GEL</v>
          </cell>
        </row>
        <row r="52">
          <cell r="B52" t="str">
            <v>GGP</v>
          </cell>
        </row>
        <row r="53">
          <cell r="B53" t="str">
            <v>GHS</v>
          </cell>
        </row>
        <row r="54">
          <cell r="B54" t="str">
            <v>GIP</v>
          </cell>
        </row>
        <row r="55">
          <cell r="B55" t="str">
            <v>GMD</v>
          </cell>
        </row>
        <row r="56">
          <cell r="B56" t="str">
            <v>GNF</v>
          </cell>
        </row>
        <row r="57">
          <cell r="B57" t="str">
            <v>GTQ</v>
          </cell>
        </row>
        <row r="58">
          <cell r="B58" t="str">
            <v>GYD</v>
          </cell>
        </row>
        <row r="59">
          <cell r="B59" t="str">
            <v>HKD</v>
          </cell>
        </row>
        <row r="60">
          <cell r="B60" t="str">
            <v>HNL</v>
          </cell>
        </row>
        <row r="61">
          <cell r="B61" t="str">
            <v>HRK</v>
          </cell>
        </row>
        <row r="62">
          <cell r="B62" t="str">
            <v>HTG</v>
          </cell>
        </row>
        <row r="63">
          <cell r="B63" t="str">
            <v>HUF</v>
          </cell>
        </row>
        <row r="64">
          <cell r="B64" t="str">
            <v>IDR</v>
          </cell>
        </row>
        <row r="65">
          <cell r="B65" t="str">
            <v>ILS</v>
          </cell>
        </row>
        <row r="66">
          <cell r="B66" t="str">
            <v>IMP</v>
          </cell>
        </row>
        <row r="67">
          <cell r="B67" t="str">
            <v>INR</v>
          </cell>
        </row>
        <row r="68">
          <cell r="B68" t="str">
            <v>IQD</v>
          </cell>
        </row>
        <row r="69">
          <cell r="B69" t="str">
            <v>IRR</v>
          </cell>
        </row>
        <row r="70">
          <cell r="B70" t="str">
            <v>ISK</v>
          </cell>
        </row>
        <row r="71">
          <cell r="B71" t="str">
            <v>JEP</v>
          </cell>
        </row>
        <row r="72">
          <cell r="B72" t="str">
            <v>JMD</v>
          </cell>
        </row>
        <row r="73">
          <cell r="B73" t="str">
            <v>JOD</v>
          </cell>
        </row>
        <row r="74">
          <cell r="B74" t="str">
            <v>JPY</v>
          </cell>
        </row>
        <row r="75">
          <cell r="B75" t="str">
            <v>KES</v>
          </cell>
        </row>
        <row r="76">
          <cell r="B76" t="str">
            <v>KGS</v>
          </cell>
        </row>
        <row r="77">
          <cell r="B77" t="str">
            <v>KHR</v>
          </cell>
        </row>
        <row r="78">
          <cell r="B78" t="str">
            <v>KMF</v>
          </cell>
        </row>
        <row r="79">
          <cell r="B79" t="str">
            <v>KPW</v>
          </cell>
        </row>
        <row r="80">
          <cell r="B80" t="str">
            <v>KRW</v>
          </cell>
        </row>
        <row r="81">
          <cell r="B81" t="str">
            <v>KWD</v>
          </cell>
        </row>
        <row r="82">
          <cell r="B82" t="str">
            <v>KYD</v>
          </cell>
        </row>
        <row r="83">
          <cell r="B83" t="str">
            <v>KZT</v>
          </cell>
        </row>
        <row r="84">
          <cell r="B84" t="str">
            <v>LAK</v>
          </cell>
        </row>
        <row r="85">
          <cell r="B85" t="str">
            <v>LBP</v>
          </cell>
        </row>
        <row r="86">
          <cell r="B86" t="str">
            <v>LKR</v>
          </cell>
        </row>
        <row r="87">
          <cell r="B87" t="str">
            <v>LRD</v>
          </cell>
        </row>
        <row r="88">
          <cell r="B88" t="str">
            <v>LSL</v>
          </cell>
        </row>
        <row r="89">
          <cell r="B89" t="str">
            <v>LTL</v>
          </cell>
        </row>
        <row r="90">
          <cell r="B90" t="str">
            <v>LYD</v>
          </cell>
        </row>
        <row r="91">
          <cell r="B91" t="str">
            <v>MAD</v>
          </cell>
        </row>
        <row r="92">
          <cell r="B92" t="str">
            <v>MDL</v>
          </cell>
        </row>
        <row r="93">
          <cell r="B93" t="str">
            <v>MGA</v>
          </cell>
        </row>
        <row r="94">
          <cell r="B94" t="str">
            <v>MKD</v>
          </cell>
        </row>
        <row r="95">
          <cell r="B95" t="str">
            <v>MMK</v>
          </cell>
        </row>
        <row r="96">
          <cell r="B96" t="str">
            <v>MNT</v>
          </cell>
        </row>
        <row r="97">
          <cell r="B97" t="str">
            <v>MOP</v>
          </cell>
        </row>
        <row r="98">
          <cell r="B98" t="str">
            <v>MRO</v>
          </cell>
        </row>
        <row r="99">
          <cell r="B99" t="str">
            <v>MUR</v>
          </cell>
        </row>
        <row r="100">
          <cell r="B100" t="str">
            <v>MVR</v>
          </cell>
        </row>
        <row r="101">
          <cell r="B101" t="str">
            <v>MWK</v>
          </cell>
        </row>
        <row r="102">
          <cell r="B102" t="str">
            <v>MXN</v>
          </cell>
        </row>
        <row r="103">
          <cell r="B103" t="str">
            <v>MYR</v>
          </cell>
        </row>
        <row r="104">
          <cell r="B104" t="str">
            <v>MZN</v>
          </cell>
        </row>
        <row r="105">
          <cell r="B105" t="str">
            <v>NAD</v>
          </cell>
        </row>
        <row r="106">
          <cell r="B106" t="str">
            <v>NGN</v>
          </cell>
        </row>
        <row r="107">
          <cell r="B107" t="str">
            <v>NIO</v>
          </cell>
        </row>
        <row r="108">
          <cell r="B108" t="str">
            <v>NOK</v>
          </cell>
        </row>
        <row r="109">
          <cell r="B109" t="str">
            <v>NPR</v>
          </cell>
        </row>
        <row r="110">
          <cell r="B110" t="str">
            <v>NZD</v>
          </cell>
        </row>
        <row r="111">
          <cell r="B111" t="str">
            <v>OMR</v>
          </cell>
        </row>
        <row r="112">
          <cell r="B112" t="str">
            <v>PAB</v>
          </cell>
        </row>
        <row r="113">
          <cell r="B113" t="str">
            <v>PEN</v>
          </cell>
        </row>
        <row r="114">
          <cell r="B114" t="str">
            <v>PGK</v>
          </cell>
        </row>
        <row r="115">
          <cell r="B115" t="str">
            <v>PHP</v>
          </cell>
        </row>
        <row r="116">
          <cell r="B116" t="str">
            <v>PKR</v>
          </cell>
        </row>
        <row r="117">
          <cell r="B117" t="str">
            <v>PLN</v>
          </cell>
        </row>
        <row r="118">
          <cell r="B118" t="str">
            <v>PYG</v>
          </cell>
        </row>
        <row r="119">
          <cell r="B119" t="str">
            <v>QAR</v>
          </cell>
        </row>
        <row r="120">
          <cell r="B120" t="str">
            <v>RON</v>
          </cell>
        </row>
        <row r="121">
          <cell r="B121" t="str">
            <v>RSD</v>
          </cell>
        </row>
        <row r="122">
          <cell r="B122" t="str">
            <v>RUB</v>
          </cell>
        </row>
        <row r="123">
          <cell r="B123" t="str">
            <v>RWF</v>
          </cell>
        </row>
        <row r="124">
          <cell r="B124" t="str">
            <v>SAR</v>
          </cell>
        </row>
        <row r="125">
          <cell r="B125" t="str">
            <v>SBD</v>
          </cell>
        </row>
        <row r="126">
          <cell r="B126" t="str">
            <v>SCR</v>
          </cell>
        </row>
        <row r="127">
          <cell r="B127" t="str">
            <v>SDG</v>
          </cell>
        </row>
        <row r="128">
          <cell r="B128" t="str">
            <v>SEK</v>
          </cell>
        </row>
        <row r="129">
          <cell r="B129" t="str">
            <v>SGD</v>
          </cell>
        </row>
        <row r="130">
          <cell r="B130" t="str">
            <v>SHP</v>
          </cell>
        </row>
        <row r="131">
          <cell r="B131" t="str">
            <v>SLL</v>
          </cell>
        </row>
        <row r="132">
          <cell r="B132" t="str">
            <v>SOS</v>
          </cell>
        </row>
        <row r="133">
          <cell r="B133" t="str">
            <v>SPL*</v>
          </cell>
        </row>
        <row r="134">
          <cell r="B134" t="str">
            <v>SRD</v>
          </cell>
        </row>
        <row r="135">
          <cell r="B135" t="str">
            <v>STD</v>
          </cell>
        </row>
        <row r="136">
          <cell r="B136" t="str">
            <v>SVC</v>
          </cell>
        </row>
        <row r="137">
          <cell r="B137" t="str">
            <v>SYP</v>
          </cell>
        </row>
        <row r="138">
          <cell r="B138" t="str">
            <v>SZL</v>
          </cell>
        </row>
        <row r="139">
          <cell r="B139" t="str">
            <v>THB</v>
          </cell>
        </row>
        <row r="140">
          <cell r="B140" t="str">
            <v>TJS</v>
          </cell>
        </row>
        <row r="141">
          <cell r="B141" t="str">
            <v>TMT</v>
          </cell>
        </row>
        <row r="142">
          <cell r="B142" t="str">
            <v>TND</v>
          </cell>
        </row>
        <row r="143">
          <cell r="B143" t="str">
            <v>TOP</v>
          </cell>
        </row>
        <row r="144">
          <cell r="B144" t="str">
            <v>TRY</v>
          </cell>
        </row>
        <row r="145">
          <cell r="B145" t="str">
            <v>TTD</v>
          </cell>
        </row>
        <row r="146">
          <cell r="B146" t="str">
            <v>TVD</v>
          </cell>
        </row>
        <row r="147">
          <cell r="B147" t="str">
            <v>TWD</v>
          </cell>
        </row>
        <row r="148">
          <cell r="B148" t="str">
            <v>TZS</v>
          </cell>
        </row>
        <row r="149">
          <cell r="B149" t="str">
            <v>UAH</v>
          </cell>
        </row>
        <row r="150">
          <cell r="B150" t="str">
            <v>UGX</v>
          </cell>
        </row>
        <row r="151">
          <cell r="B151" t="str">
            <v>USD</v>
          </cell>
        </row>
        <row r="152">
          <cell r="B152" t="str">
            <v>UYU</v>
          </cell>
        </row>
        <row r="153">
          <cell r="B153" t="str">
            <v>UZS</v>
          </cell>
        </row>
        <row r="154">
          <cell r="B154" t="str">
            <v>VEF</v>
          </cell>
        </row>
        <row r="155">
          <cell r="B155" t="str">
            <v>VND</v>
          </cell>
        </row>
        <row r="156">
          <cell r="B156" t="str">
            <v>VUV</v>
          </cell>
        </row>
        <row r="157">
          <cell r="B157" t="str">
            <v>WST</v>
          </cell>
        </row>
        <row r="158">
          <cell r="B158" t="str">
            <v>XAF</v>
          </cell>
        </row>
        <row r="159">
          <cell r="B159" t="str">
            <v>XCD</v>
          </cell>
        </row>
        <row r="160">
          <cell r="B160" t="str">
            <v>XDR</v>
          </cell>
        </row>
        <row r="161">
          <cell r="B161" t="str">
            <v>XOF</v>
          </cell>
        </row>
        <row r="162">
          <cell r="B162" t="str">
            <v>XPF</v>
          </cell>
        </row>
        <row r="163">
          <cell r="B163" t="str">
            <v>YER</v>
          </cell>
        </row>
        <row r="164">
          <cell r="B164" t="str">
            <v>ZAR</v>
          </cell>
        </row>
        <row r="165">
          <cell r="B165" t="str">
            <v>ZMW</v>
          </cell>
        </row>
        <row r="166">
          <cell r="B166" t="str">
            <v>ZWD</v>
          </cell>
        </row>
      </sheetData>
      <sheetData sheetId="3">
        <row r="33">
          <cell r="D33" t="str">
            <v>ABC Corp</v>
          </cell>
        </row>
      </sheetData>
      <sheetData sheetId="4">
        <row r="4">
          <cell r="B4" t="str">
            <v>AED</v>
          </cell>
        </row>
      </sheetData>
      <sheetData sheetId="5"/>
      <sheetData sheetId="6"/>
      <sheetData sheetId="7">
        <row r="16">
          <cell r="C16" t="str">
            <v>Afghanistan</v>
          </cell>
        </row>
      </sheetData>
      <sheetData sheetId="8">
        <row r="16">
          <cell r="C16" t="str">
            <v>Afghanistan</v>
          </cell>
        </row>
      </sheetData>
      <sheetData sheetId="9"/>
      <sheetData sheetId="10"/>
      <sheetData sheetId="11"/>
      <sheetData sheetId="12">
        <row r="4">
          <cell r="B4" t="str">
            <v>AED</v>
          </cell>
        </row>
      </sheetData>
      <sheetData sheetId="13">
        <row r="4">
          <cell r="B4" t="str">
            <v>AED</v>
          </cell>
        </row>
      </sheetData>
      <sheetData sheetId="14"/>
      <sheetData sheetId="15"/>
      <sheetData sheetId="16"/>
      <sheetData sheetId="17">
        <row r="16">
          <cell r="C16" t="str">
            <v>Afghanistan</v>
          </cell>
        </row>
      </sheetData>
      <sheetData sheetId="18">
        <row r="4">
          <cell r="B4" t="str">
            <v>AED</v>
          </cell>
        </row>
      </sheetData>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verview"/>
      <sheetName val="Sales &amp; Expenses"/>
      <sheetName val="Assets &amp; Liabilities"/>
      <sheetName val="&lt;Output&gt;"/>
      <sheetName val="&gt;&gt;Backup"/>
      <sheetName val="Worksheet"/>
      <sheetName val="Macro Assumptions"/>
      <sheetName val="Tax"/>
      <sheetName val="Inflation"/>
      <sheetName val="Lending Rate"/>
      <sheetName val="Fx_annual"/>
      <sheetName val="Fx_spot"/>
      <sheetName val="Currency Code"/>
      <sheetName val="Definition and Source"/>
      <sheetName val="Currency Analysis"/>
      <sheetName val="Language"/>
      <sheetName val="AutoCheck"/>
      <sheetName val="Borrowings Schedule"/>
      <sheetName val="Donations Schedule"/>
      <sheetName val="Income Loc"/>
      <sheetName val="Balance Sheet Loc"/>
      <sheetName val="Portfolio Report Loc"/>
      <sheetName val="Cash Flow Loc"/>
      <sheetName val="OIR Report Loc"/>
      <sheetName val="Cash Forecast Loc"/>
      <sheetName val="Supporting Schedules"/>
      <sheetName val="Income Int"/>
      <sheetName val="Balance Sheet Int"/>
      <sheetName val="Portfolio Report Int"/>
      <sheetName val="Cash Flow Int"/>
      <sheetName val="OIR Report Int"/>
      <sheetName val="Cash Forecast Int"/>
      <sheetName val="FX Translation Worksheet"/>
      <sheetName val="Notes"/>
      <sheetName val="Data"/>
      <sheetName val="Break-Even Analysis"/>
    </sheetNames>
    <sheetDataSet>
      <sheetData sheetId="0" refreshError="1">
        <row r="10">
          <cell r="E10">
            <v>0</v>
          </cell>
          <cell r="F1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B3:L23"/>
  <sheetViews>
    <sheetView showGridLines="0" tabSelected="1" view="pageLayout" topLeftCell="A13" zoomScaleNormal="85" zoomScaleSheetLayoutView="80" workbookViewId="0">
      <selection activeCell="B25" sqref="B25"/>
    </sheetView>
  </sheetViews>
  <sheetFormatPr defaultColWidth="8.85546875" defaultRowHeight="15.75" x14ac:dyDescent="0.3"/>
  <cols>
    <col min="1" max="1" width="10.85546875" style="2" customWidth="1"/>
    <col min="2" max="2" width="20.85546875" style="2" customWidth="1"/>
    <col min="3" max="3" width="8.85546875" style="2"/>
    <col min="4" max="4" width="3.85546875" style="2" customWidth="1"/>
    <col min="5" max="9" width="8.85546875" style="2"/>
    <col min="10" max="10" width="3.85546875" style="2" customWidth="1"/>
    <col min="11" max="11" width="8.85546875" style="2"/>
    <col min="12" max="12" width="20.85546875" style="2" customWidth="1"/>
    <col min="13" max="13" width="10.85546875" style="2" customWidth="1"/>
    <col min="14" max="16384" width="8.85546875" style="2"/>
  </cols>
  <sheetData>
    <row r="3" spans="2:12" ht="60" customHeight="1" x14ac:dyDescent="0.3">
      <c r="B3" s="210" t="s">
        <v>282</v>
      </c>
      <c r="C3" s="211"/>
    </row>
    <row r="4" spans="2:12" ht="51" customHeight="1" x14ac:dyDescent="0.3">
      <c r="B4" s="212"/>
      <c r="C4" s="213"/>
    </row>
    <row r="9" spans="2:12" ht="48.75" x14ac:dyDescent="0.85">
      <c r="B9" s="214" t="str">
        <f>IF(G15="", "Name of Organization", G15)</f>
        <v>Company Name</v>
      </c>
      <c r="C9" s="214"/>
      <c r="D9" s="214"/>
      <c r="E9" s="214"/>
      <c r="F9" s="214"/>
      <c r="G9" s="214"/>
      <c r="H9" s="214"/>
      <c r="I9" s="214"/>
      <c r="J9" s="214"/>
      <c r="K9" s="214"/>
      <c r="L9" s="214"/>
    </row>
    <row r="10" spans="2:12" ht="5.0999999999999996" customHeight="1" x14ac:dyDescent="0.85">
      <c r="B10" s="3"/>
      <c r="C10" s="3"/>
      <c r="D10" s="3"/>
      <c r="E10" s="3"/>
      <c r="F10" s="3"/>
      <c r="G10" s="4"/>
      <c r="H10" s="3"/>
      <c r="I10" s="3"/>
      <c r="J10" s="3"/>
      <c r="K10" s="3"/>
      <c r="L10" s="3"/>
    </row>
    <row r="11" spans="2:12" ht="48.75" x14ac:dyDescent="0.85">
      <c r="G11" s="71" t="s">
        <v>332</v>
      </c>
    </row>
    <row r="15" spans="2:12" ht="19.5" customHeight="1" x14ac:dyDescent="0.3">
      <c r="B15" s="5" t="s">
        <v>218</v>
      </c>
      <c r="G15" s="215" t="s">
        <v>344</v>
      </c>
      <c r="H15" s="216"/>
      <c r="I15" s="216"/>
      <c r="J15" s="216"/>
    </row>
    <row r="16" spans="2:12" ht="1.5" customHeight="1" x14ac:dyDescent="0.3">
      <c r="B16" s="5"/>
    </row>
    <row r="17" spans="2:10" ht="1.5" customHeight="1" x14ac:dyDescent="0.3">
      <c r="B17" s="5"/>
    </row>
    <row r="18" spans="2:10" ht="13.5" customHeight="1" x14ac:dyDescent="0.3">
      <c r="B18" s="5"/>
    </row>
    <row r="19" spans="2:10" ht="20.25" customHeight="1" x14ac:dyDescent="0.3">
      <c r="B19" s="5" t="s">
        <v>356</v>
      </c>
      <c r="G19" s="215"/>
      <c r="H19" s="216"/>
      <c r="I19" s="216"/>
      <c r="J19" s="216"/>
    </row>
    <row r="20" spans="2:10" ht="13.5" customHeight="1" x14ac:dyDescent="0.3">
      <c r="B20" s="5"/>
    </row>
    <row r="21" spans="2:10" ht="21" customHeight="1" x14ac:dyDescent="0.3">
      <c r="B21" s="5" t="s">
        <v>355</v>
      </c>
      <c r="G21" s="215"/>
      <c r="H21" s="216"/>
      <c r="I21" s="216"/>
      <c r="J21" s="216"/>
    </row>
    <row r="22" spans="2:10" ht="21.75" x14ac:dyDescent="0.4">
      <c r="G22" s="6"/>
    </row>
    <row r="23" spans="2:10" ht="21.75" x14ac:dyDescent="0.4">
      <c r="G23" s="6" t="str">
        <f ca="1">"Updated as of "&amp;TEXT(TODAY(),"dd-mmm-yy")</f>
        <v>Updated as of 24-Jun-16</v>
      </c>
    </row>
  </sheetData>
  <sheetProtection formatRows="0" insertHyperlinks="0"/>
  <mergeCells count="5">
    <mergeCell ref="B3:C4"/>
    <mergeCell ref="B9:L9"/>
    <mergeCell ref="G15:J15"/>
    <mergeCell ref="G21:J21"/>
    <mergeCell ref="G19:J19"/>
  </mergeCells>
  <phoneticPr fontId="20" type="noConversion"/>
  <printOptions horizontalCentered="1" verticalCentered="1"/>
  <pageMargins left="0.71" right="0.71" top="0.75000000000000011" bottom="0.75000000000000011" header="0.31" footer="0.31"/>
  <pageSetup orientation="landscape" r:id="rId1"/>
  <ignoredErrors>
    <ignoredError sqref="B9" emptyCellReference="1"/>
  </ignoredErrors>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B2:U80"/>
  <sheetViews>
    <sheetView showGridLines="0" topLeftCell="A71" zoomScale="82" zoomScaleNormal="82" zoomScaleSheetLayoutView="80" zoomScalePageLayoutView="82" workbookViewId="0">
      <selection activeCell="C15" sqref="C15"/>
    </sheetView>
  </sheetViews>
  <sheetFormatPr defaultColWidth="8.85546875" defaultRowHeight="15.75" x14ac:dyDescent="0.3"/>
  <cols>
    <col min="1" max="1" width="5.28515625" style="2" customWidth="1"/>
    <col min="2" max="2" width="2.140625" style="2" customWidth="1"/>
    <col min="3" max="3" width="21.42578125" style="2" customWidth="1"/>
    <col min="4" max="4" width="151.42578125" style="2" customWidth="1"/>
    <col min="5" max="16384" width="8.85546875" style="2"/>
  </cols>
  <sheetData>
    <row r="2" spans="2:21" ht="26.1" customHeight="1" x14ac:dyDescent="0.3">
      <c r="B2" s="54" t="str">
        <f>IF(Cover!G15="", "Name of Organization", Cover!G15)</f>
        <v>Company Name</v>
      </c>
    </row>
    <row r="3" spans="2:21" s="8" customFormat="1" ht="18.95" customHeight="1" x14ac:dyDescent="0.4">
      <c r="B3" s="24" t="e">
        <f>IF(Cover!#REF!="","Spark Window (Venture/Growth)",Cover!#REF!)</f>
        <v>#REF!</v>
      </c>
    </row>
    <row r="4" spans="2:21" ht="8.1" customHeight="1" x14ac:dyDescent="0.6">
      <c r="B4" s="20"/>
      <c r="C4" s="20"/>
      <c r="D4" s="20"/>
    </row>
    <row r="5" spans="2:21" ht="42" customHeight="1" x14ac:dyDescent="0.65">
      <c r="B5" s="53" t="s">
        <v>216</v>
      </c>
      <c r="C5" s="20"/>
      <c r="D5" s="20"/>
      <c r="E5" s="20"/>
      <c r="F5" s="20"/>
      <c r="G5" s="20"/>
      <c r="H5" s="20"/>
      <c r="I5" s="20"/>
    </row>
    <row r="6" spans="2:21" ht="5.0999999999999996" customHeight="1" x14ac:dyDescent="0.85">
      <c r="B6" s="3"/>
      <c r="C6" s="3"/>
      <c r="D6" s="3"/>
      <c r="E6" s="8"/>
      <c r="F6" s="8"/>
      <c r="G6" s="50"/>
      <c r="H6" s="8"/>
      <c r="I6" s="8"/>
      <c r="J6" s="8"/>
      <c r="K6" s="8"/>
      <c r="L6" s="8"/>
      <c r="M6" s="8"/>
      <c r="N6" s="8"/>
      <c r="O6" s="8"/>
      <c r="P6" s="8"/>
      <c r="Q6" s="8"/>
      <c r="R6" s="8"/>
      <c r="S6" s="8"/>
      <c r="T6" s="8"/>
      <c r="U6" s="8"/>
    </row>
    <row r="7" spans="2:21" ht="24.95" customHeight="1" x14ac:dyDescent="0.3">
      <c r="B7" s="5"/>
    </row>
    <row r="8" spans="2:21" ht="21" customHeight="1" x14ac:dyDescent="0.35">
      <c r="B8" s="222" t="s">
        <v>247</v>
      </c>
      <c r="C8" s="222"/>
      <c r="D8" s="222"/>
    </row>
    <row r="9" spans="2:21" ht="8.1" customHeight="1" x14ac:dyDescent="0.3">
      <c r="B9" s="5"/>
    </row>
    <row r="10" spans="2:21" s="10" customFormat="1" ht="19.5" x14ac:dyDescent="0.3">
      <c r="B10" s="221" t="s">
        <v>243</v>
      </c>
      <c r="C10" s="221"/>
      <c r="D10" s="221"/>
    </row>
    <row r="11" spans="2:21" ht="6.95" customHeight="1" x14ac:dyDescent="0.3">
      <c r="C11" s="5"/>
    </row>
    <row r="12" spans="2:21" ht="30.95" customHeight="1" x14ac:dyDescent="0.3">
      <c r="B12" s="220" t="s">
        <v>248</v>
      </c>
      <c r="C12" s="220"/>
      <c r="D12" s="220"/>
    </row>
    <row r="13" spans="2:21" ht="6.95" customHeight="1" thickBot="1" x14ac:dyDescent="0.35">
      <c r="C13" s="5"/>
    </row>
    <row r="14" spans="2:21" ht="19.5" thickBot="1" x14ac:dyDescent="0.5">
      <c r="B14" s="21"/>
      <c r="C14" s="25" t="s">
        <v>246</v>
      </c>
      <c r="D14" s="26" t="s">
        <v>219</v>
      </c>
    </row>
    <row r="15" spans="2:21" ht="17.25" thickBot="1" x14ac:dyDescent="0.35">
      <c r="B15" s="21"/>
      <c r="C15" s="30"/>
      <c r="D15" s="27"/>
    </row>
    <row r="16" spans="2:21" ht="17.25" thickBot="1" x14ac:dyDescent="0.35">
      <c r="B16" s="21"/>
      <c r="C16" s="31"/>
      <c r="D16" s="28"/>
    </row>
    <row r="17" spans="2:4" ht="17.25" thickBot="1" x14ac:dyDescent="0.35">
      <c r="B17" s="21"/>
      <c r="C17" s="31"/>
      <c r="D17" s="28"/>
    </row>
    <row r="18" spans="2:4" ht="17.25" thickBot="1" x14ac:dyDescent="0.35">
      <c r="B18" s="21"/>
      <c r="C18" s="31"/>
      <c r="D18" s="28"/>
    </row>
    <row r="19" spans="2:4" ht="17.25" thickBot="1" x14ac:dyDescent="0.35">
      <c r="B19" s="21"/>
      <c r="C19" s="32"/>
      <c r="D19" s="29"/>
    </row>
    <row r="20" spans="2:4" ht="17.25" thickBot="1" x14ac:dyDescent="0.35">
      <c r="B20" s="21"/>
      <c r="C20" s="32"/>
      <c r="D20" s="29"/>
    </row>
    <row r="21" spans="2:4" ht="18.95" customHeight="1" x14ac:dyDescent="0.3">
      <c r="B21" s="22"/>
      <c r="C21" s="23"/>
      <c r="D21" s="23"/>
    </row>
    <row r="22" spans="2:4" s="10" customFormat="1" ht="21" customHeight="1" x14ac:dyDescent="0.3">
      <c r="B22" s="217" t="s">
        <v>256</v>
      </c>
      <c r="C22" s="218" t="s">
        <v>214</v>
      </c>
      <c r="D22" s="219" t="s">
        <v>215</v>
      </c>
    </row>
    <row r="23" spans="2:4" ht="6.95" customHeight="1" x14ac:dyDescent="0.3">
      <c r="C23" s="5"/>
    </row>
    <row r="24" spans="2:4" ht="30.95" customHeight="1" x14ac:dyDescent="0.3">
      <c r="B24" s="220" t="s">
        <v>255</v>
      </c>
      <c r="C24" s="220"/>
      <c r="D24" s="220"/>
    </row>
    <row r="25" spans="2:4" ht="6.95" customHeight="1" thickBot="1" x14ac:dyDescent="0.35">
      <c r="C25" s="5"/>
    </row>
    <row r="26" spans="2:4" ht="19.5" thickBot="1" x14ac:dyDescent="0.5">
      <c r="B26" s="21"/>
      <c r="C26" s="25" t="s">
        <v>246</v>
      </c>
      <c r="D26" s="26" t="s">
        <v>219</v>
      </c>
    </row>
    <row r="27" spans="2:4" ht="17.25" thickBot="1" x14ac:dyDescent="0.35">
      <c r="B27" s="21"/>
      <c r="C27" s="30"/>
      <c r="D27" s="27"/>
    </row>
    <row r="28" spans="2:4" ht="17.25" thickBot="1" x14ac:dyDescent="0.35">
      <c r="B28" s="21"/>
      <c r="C28" s="31"/>
      <c r="D28" s="28"/>
    </row>
    <row r="29" spans="2:4" ht="17.25" thickBot="1" x14ac:dyDescent="0.35">
      <c r="B29" s="21"/>
      <c r="C29" s="31"/>
      <c r="D29" s="28"/>
    </row>
    <row r="30" spans="2:4" ht="17.25" thickBot="1" x14ac:dyDescent="0.35">
      <c r="B30" s="21"/>
      <c r="C30" s="31"/>
      <c r="D30" s="28"/>
    </row>
    <row r="31" spans="2:4" ht="17.25" thickBot="1" x14ac:dyDescent="0.35">
      <c r="B31" s="21"/>
      <c r="C31" s="32"/>
      <c r="D31" s="29"/>
    </row>
    <row r="32" spans="2:4" ht="16.5" thickBot="1" x14ac:dyDescent="0.35">
      <c r="B32" s="21"/>
      <c r="C32" s="33"/>
      <c r="D32" s="19"/>
    </row>
    <row r="33" spans="2:4" ht="18.95" customHeight="1" x14ac:dyDescent="0.3">
      <c r="B33" s="22"/>
      <c r="C33" s="23"/>
      <c r="D33" s="23"/>
    </row>
    <row r="34" spans="2:4" s="10" customFormat="1" ht="21" customHeight="1" x14ac:dyDescent="0.3">
      <c r="B34" s="217" t="s">
        <v>299</v>
      </c>
      <c r="C34" s="218" t="s">
        <v>214</v>
      </c>
      <c r="D34" s="219" t="s">
        <v>215</v>
      </c>
    </row>
    <row r="35" spans="2:4" ht="6.95" customHeight="1" x14ac:dyDescent="0.3">
      <c r="C35" s="5"/>
    </row>
    <row r="36" spans="2:4" ht="30.95" customHeight="1" x14ac:dyDescent="0.3">
      <c r="B36" s="220" t="s">
        <v>289</v>
      </c>
      <c r="C36" s="220"/>
      <c r="D36" s="220"/>
    </row>
    <row r="37" spans="2:4" ht="6.95" customHeight="1" thickBot="1" x14ac:dyDescent="0.35">
      <c r="C37" s="5"/>
    </row>
    <row r="38" spans="2:4" ht="19.5" thickBot="1" x14ac:dyDescent="0.5">
      <c r="B38" s="21"/>
      <c r="C38" s="25" t="s">
        <v>246</v>
      </c>
      <c r="D38" s="26" t="s">
        <v>219</v>
      </c>
    </row>
    <row r="39" spans="2:4" ht="17.25" thickBot="1" x14ac:dyDescent="0.35">
      <c r="B39" s="21"/>
      <c r="C39" s="30"/>
      <c r="D39" s="27"/>
    </row>
    <row r="40" spans="2:4" ht="17.25" thickBot="1" x14ac:dyDescent="0.35">
      <c r="B40" s="21"/>
      <c r="C40" s="31"/>
      <c r="D40" s="28"/>
    </row>
    <row r="41" spans="2:4" ht="17.25" thickBot="1" x14ac:dyDescent="0.35">
      <c r="B41" s="21"/>
      <c r="C41" s="31"/>
      <c r="D41" s="28"/>
    </row>
    <row r="42" spans="2:4" ht="17.25" thickBot="1" x14ac:dyDescent="0.35">
      <c r="B42" s="21"/>
      <c r="C42" s="31"/>
      <c r="D42" s="28"/>
    </row>
    <row r="43" spans="2:4" ht="17.25" thickBot="1" x14ac:dyDescent="0.35">
      <c r="B43" s="21"/>
      <c r="C43" s="32"/>
      <c r="D43" s="29"/>
    </row>
    <row r="44" spans="2:4" ht="17.25" thickBot="1" x14ac:dyDescent="0.35">
      <c r="B44" s="21"/>
      <c r="C44" s="32"/>
      <c r="D44" s="29"/>
    </row>
    <row r="45" spans="2:4" ht="18.95" customHeight="1" x14ac:dyDescent="0.3">
      <c r="B45" s="22"/>
      <c r="C45" s="23"/>
      <c r="D45" s="23"/>
    </row>
    <row r="46" spans="2:4" s="10" customFormat="1" ht="21" customHeight="1" x14ac:dyDescent="0.3">
      <c r="B46" s="217" t="s">
        <v>245</v>
      </c>
      <c r="C46" s="218"/>
      <c r="D46" s="219"/>
    </row>
    <row r="47" spans="2:4" ht="6.95" customHeight="1" x14ac:dyDescent="0.3">
      <c r="C47" s="5"/>
    </row>
    <row r="48" spans="2:4" ht="30.95" customHeight="1" x14ac:dyDescent="0.3">
      <c r="B48" s="220" t="s">
        <v>249</v>
      </c>
      <c r="C48" s="220"/>
      <c r="D48" s="220"/>
    </row>
    <row r="49" spans="2:4" ht="6.95" customHeight="1" thickBot="1" x14ac:dyDescent="0.35">
      <c r="C49" s="5"/>
    </row>
    <row r="50" spans="2:4" ht="19.5" thickBot="1" x14ac:dyDescent="0.5">
      <c r="B50" s="21"/>
      <c r="C50" s="25" t="s">
        <v>244</v>
      </c>
      <c r="D50" s="26" t="s">
        <v>219</v>
      </c>
    </row>
    <row r="51" spans="2:4" ht="17.25" thickBot="1" x14ac:dyDescent="0.35">
      <c r="B51" s="21"/>
      <c r="C51" s="30"/>
      <c r="D51" s="27"/>
    </row>
    <row r="52" spans="2:4" ht="17.25" thickBot="1" x14ac:dyDescent="0.35">
      <c r="B52" s="21"/>
      <c r="C52" s="31"/>
      <c r="D52" s="28"/>
    </row>
    <row r="53" spans="2:4" ht="17.25" thickBot="1" x14ac:dyDescent="0.35">
      <c r="B53" s="21"/>
      <c r="C53" s="31"/>
      <c r="D53" s="28"/>
    </row>
    <row r="54" spans="2:4" ht="17.25" thickBot="1" x14ac:dyDescent="0.35">
      <c r="B54" s="21"/>
      <c r="C54" s="31"/>
      <c r="D54" s="28"/>
    </row>
    <row r="55" spans="2:4" ht="17.25" thickBot="1" x14ac:dyDescent="0.35">
      <c r="B55" s="21"/>
      <c r="C55" s="32"/>
      <c r="D55" s="29"/>
    </row>
    <row r="56" spans="2:4" ht="17.25" thickBot="1" x14ac:dyDescent="0.35">
      <c r="B56" s="21"/>
      <c r="C56" s="32"/>
      <c r="D56" s="29"/>
    </row>
    <row r="57" spans="2:4" ht="18.95" customHeight="1" x14ac:dyDescent="0.3">
      <c r="B57" s="22"/>
      <c r="C57" s="23"/>
      <c r="D57" s="23"/>
    </row>
    <row r="58" spans="2:4" s="10" customFormat="1" ht="21" customHeight="1" x14ac:dyDescent="0.3">
      <c r="B58" s="217" t="s">
        <v>300</v>
      </c>
      <c r="C58" s="218"/>
      <c r="D58" s="219"/>
    </row>
    <row r="59" spans="2:4" ht="6.95" customHeight="1" x14ac:dyDescent="0.3">
      <c r="C59" s="5"/>
    </row>
    <row r="60" spans="2:4" ht="30.95" customHeight="1" x14ac:dyDescent="0.3">
      <c r="B60" s="220" t="s">
        <v>289</v>
      </c>
      <c r="C60" s="220"/>
      <c r="D60" s="220"/>
    </row>
    <row r="61" spans="2:4" ht="6.95" customHeight="1" thickBot="1" x14ac:dyDescent="0.35">
      <c r="C61" s="5"/>
    </row>
    <row r="62" spans="2:4" ht="19.5" thickBot="1" x14ac:dyDescent="0.5">
      <c r="B62" s="21"/>
      <c r="C62" s="25" t="s">
        <v>244</v>
      </c>
      <c r="D62" s="26" t="s">
        <v>219</v>
      </c>
    </row>
    <row r="63" spans="2:4" ht="17.25" thickBot="1" x14ac:dyDescent="0.35">
      <c r="B63" s="21"/>
      <c r="C63" s="30"/>
      <c r="D63" s="27"/>
    </row>
    <row r="64" spans="2:4" ht="17.25" thickBot="1" x14ac:dyDescent="0.35">
      <c r="B64" s="21"/>
      <c r="C64" s="31"/>
      <c r="D64" s="28"/>
    </row>
    <row r="65" spans="2:4" ht="17.25" thickBot="1" x14ac:dyDescent="0.35">
      <c r="B65" s="21"/>
      <c r="C65" s="31"/>
      <c r="D65" s="28"/>
    </row>
    <row r="66" spans="2:4" ht="17.25" thickBot="1" x14ac:dyDescent="0.35">
      <c r="B66" s="21"/>
      <c r="C66" s="31"/>
      <c r="D66" s="28"/>
    </row>
    <row r="67" spans="2:4" ht="17.25" thickBot="1" x14ac:dyDescent="0.35">
      <c r="B67" s="21"/>
      <c r="C67" s="32"/>
      <c r="D67" s="29"/>
    </row>
    <row r="68" spans="2:4" ht="17.25" thickBot="1" x14ac:dyDescent="0.35">
      <c r="B68" s="21"/>
      <c r="C68" s="32"/>
      <c r="D68" s="29"/>
    </row>
    <row r="69" spans="2:4" ht="18.95" customHeight="1" x14ac:dyDescent="0.3">
      <c r="B69" s="87"/>
      <c r="C69" s="23"/>
      <c r="D69" s="23"/>
    </row>
    <row r="70" spans="2:4" s="10" customFormat="1" ht="21" customHeight="1" x14ac:dyDescent="0.3">
      <c r="B70" s="217" t="s">
        <v>288</v>
      </c>
      <c r="C70" s="218"/>
      <c r="D70" s="219"/>
    </row>
    <row r="71" spans="2:4" ht="6.95" customHeight="1" x14ac:dyDescent="0.3">
      <c r="C71" s="5"/>
    </row>
    <row r="72" spans="2:4" ht="30.95" customHeight="1" x14ac:dyDescent="0.3">
      <c r="B72" s="220" t="s">
        <v>287</v>
      </c>
      <c r="C72" s="220"/>
      <c r="D72" s="220"/>
    </row>
    <row r="73" spans="2:4" ht="6.95" customHeight="1" thickBot="1" x14ac:dyDescent="0.35">
      <c r="C73" s="5"/>
    </row>
    <row r="74" spans="2:4" ht="19.5" thickBot="1" x14ac:dyDescent="0.5">
      <c r="B74" s="21"/>
      <c r="C74" s="25" t="s">
        <v>244</v>
      </c>
      <c r="D74" s="26" t="s">
        <v>219</v>
      </c>
    </row>
    <row r="75" spans="2:4" ht="17.25" thickBot="1" x14ac:dyDescent="0.35">
      <c r="B75" s="21"/>
      <c r="C75" s="30"/>
      <c r="D75" s="27"/>
    </row>
    <row r="76" spans="2:4" ht="17.25" thickBot="1" x14ac:dyDescent="0.35">
      <c r="B76" s="21"/>
      <c r="C76" s="31"/>
      <c r="D76" s="28"/>
    </row>
    <row r="77" spans="2:4" ht="17.25" thickBot="1" x14ac:dyDescent="0.35">
      <c r="B77" s="21"/>
      <c r="C77" s="31"/>
      <c r="D77" s="28"/>
    </row>
    <row r="78" spans="2:4" ht="17.25" thickBot="1" x14ac:dyDescent="0.35">
      <c r="B78" s="21"/>
      <c r="C78" s="31"/>
      <c r="D78" s="28"/>
    </row>
    <row r="79" spans="2:4" ht="17.25" thickBot="1" x14ac:dyDescent="0.35">
      <c r="B79" s="21"/>
      <c r="C79" s="32"/>
      <c r="D79" s="29"/>
    </row>
    <row r="80" spans="2:4" ht="17.25" thickBot="1" x14ac:dyDescent="0.35">
      <c r="B80" s="21"/>
      <c r="C80" s="32"/>
      <c r="D80" s="29"/>
    </row>
  </sheetData>
  <sheetProtection sheet="1" objects="1" scenarios="1" formatRows="0" insertRows="0" insertHyperlinks="0" selectLockedCells="1"/>
  <mergeCells count="13">
    <mergeCell ref="B70:D70"/>
    <mergeCell ref="B72:D72"/>
    <mergeCell ref="B48:D48"/>
    <mergeCell ref="B10:D10"/>
    <mergeCell ref="B8:D8"/>
    <mergeCell ref="B22:D22"/>
    <mergeCell ref="B46:D46"/>
    <mergeCell ref="B12:D12"/>
    <mergeCell ref="B24:D24"/>
    <mergeCell ref="B34:D34"/>
    <mergeCell ref="B36:D36"/>
    <mergeCell ref="B58:D58"/>
    <mergeCell ref="B60:D60"/>
  </mergeCells>
  <phoneticPr fontId="20" type="noConversion"/>
  <printOptions horizontalCentered="1" verticalCentered="1"/>
  <pageMargins left="0.70866141732283472" right="0.70866141732283472" top="0.74803149606299213" bottom="0.74803149606299213" header="0.31496062992125984" footer="0.31496062992125984"/>
  <pageSetup scale="79" fitToHeight="2" orientation="landscape"/>
  <headerFooter>
    <oddHeader>&amp;C&amp;"Perpetua,Bold"&amp;K01+030Pilot Innovation Fund III_x000D_Innovation Strategy and Project Roll Out Plan_x000D_&amp;A_x000D_&amp;"Perpetua,Regular"&amp;D&amp;R&amp;G</oddHeader>
  </headerFooter>
  <legacyDrawingHF r:id="rId1"/>
  <extLst>
    <ext xmlns:mx="http://schemas.microsoft.com/office/mac/excel/2008/main" uri="{64002731-A6B0-56B0-2670-7721B7C09600}">
      <mx:PLV Mode="0" OnePage="0" WScale="6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view="pageLayout" topLeftCell="A4" workbookViewId="0">
      <selection activeCell="D13" sqref="D13:N13"/>
    </sheetView>
  </sheetViews>
  <sheetFormatPr defaultColWidth="10.85546875" defaultRowHeight="15.75" x14ac:dyDescent="0.3"/>
  <cols>
    <col min="1" max="2" width="10.85546875" style="13"/>
    <col min="3" max="3" width="41.140625" style="13" customWidth="1"/>
    <col min="4" max="16384" width="10.85546875" style="13"/>
  </cols>
  <sheetData>
    <row r="1" spans="1:19" s="2" customFormat="1" x14ac:dyDescent="0.3"/>
    <row r="2" spans="1:19" s="2" customFormat="1" ht="39" customHeight="1" x14ac:dyDescent="0.6">
      <c r="A2" s="20" t="s">
        <v>326</v>
      </c>
      <c r="B2" s="20"/>
      <c r="C2" s="20"/>
      <c r="D2" s="20"/>
      <c r="E2" s="20"/>
      <c r="F2" s="20"/>
      <c r="G2" s="51"/>
      <c r="H2" s="51"/>
      <c r="I2" s="51"/>
      <c r="J2" s="14"/>
      <c r="K2" s="14"/>
      <c r="L2" s="14"/>
      <c r="M2" s="14"/>
      <c r="N2" s="14"/>
      <c r="O2" s="14"/>
      <c r="P2" s="14"/>
      <c r="Q2" s="14"/>
      <c r="R2" s="14"/>
      <c r="S2" s="14"/>
    </row>
    <row r="3" spans="1:19" s="2" customFormat="1" ht="5.0999999999999996" customHeight="1" x14ac:dyDescent="0.85">
      <c r="A3" s="3"/>
      <c r="B3" s="3"/>
      <c r="C3" s="3"/>
      <c r="D3" s="3"/>
      <c r="E3" s="3"/>
      <c r="F3" s="3"/>
      <c r="G3" s="52"/>
      <c r="H3" s="14"/>
      <c r="I3" s="14"/>
      <c r="J3" s="14"/>
      <c r="K3" s="14"/>
      <c r="L3" s="14"/>
      <c r="M3" s="14"/>
      <c r="N3" s="14"/>
      <c r="O3" s="14"/>
      <c r="P3" s="14"/>
      <c r="Q3" s="14"/>
      <c r="R3" s="14"/>
      <c r="S3" s="14"/>
    </row>
    <row r="4" spans="1:19" s="2" customFormat="1" ht="8.1" customHeight="1" x14ac:dyDescent="0.3">
      <c r="G4" s="14"/>
      <c r="H4" s="14"/>
      <c r="I4" s="14"/>
      <c r="J4" s="14"/>
      <c r="K4" s="14"/>
      <c r="L4" s="14"/>
      <c r="M4" s="14"/>
      <c r="N4" s="14"/>
      <c r="O4" s="14"/>
      <c r="P4" s="14"/>
      <c r="Q4" s="14"/>
      <c r="R4" s="14"/>
      <c r="S4" s="14"/>
    </row>
    <row r="5" spans="1:19" ht="92.25" customHeight="1" x14ac:dyDescent="0.3">
      <c r="A5" s="224" t="s">
        <v>378</v>
      </c>
      <c r="B5" s="224"/>
      <c r="C5" s="224"/>
      <c r="D5" s="224"/>
      <c r="E5" s="224"/>
      <c r="F5" s="224"/>
      <c r="G5" s="75"/>
      <c r="H5" s="75"/>
      <c r="I5" s="75"/>
      <c r="J5" s="75"/>
      <c r="K5" s="75"/>
      <c r="L5" s="75"/>
      <c r="M5" s="75"/>
      <c r="N5" s="75"/>
      <c r="O5" s="75"/>
      <c r="P5" s="23"/>
      <c r="Q5" s="23"/>
      <c r="R5" s="23"/>
      <c r="S5" s="23"/>
    </row>
    <row r="6" spans="1:19" x14ac:dyDescent="0.3">
      <c r="G6" s="23"/>
      <c r="H6" s="23"/>
      <c r="I6" s="23"/>
      <c r="J6" s="23"/>
      <c r="K6" s="23"/>
      <c r="L6" s="23"/>
      <c r="M6" s="23"/>
      <c r="N6" s="23"/>
      <c r="O6" s="23"/>
      <c r="P6" s="23"/>
      <c r="Q6" s="23"/>
      <c r="R6" s="23"/>
      <c r="S6" s="23"/>
    </row>
    <row r="7" spans="1:19" ht="16.5" x14ac:dyDescent="0.3">
      <c r="A7" s="195"/>
      <c r="B7" s="196" t="s">
        <v>354</v>
      </c>
      <c r="C7" s="197"/>
      <c r="D7" s="225"/>
      <c r="E7" s="225"/>
      <c r="F7" s="225"/>
      <c r="G7" s="225"/>
      <c r="H7" s="225"/>
      <c r="I7" s="225"/>
      <c r="J7" s="225"/>
      <c r="K7" s="225"/>
      <c r="L7" s="225"/>
      <c r="M7" s="225"/>
      <c r="N7" s="225"/>
      <c r="O7" s="197"/>
      <c r="P7" s="23"/>
      <c r="Q7" s="23"/>
      <c r="R7" s="23"/>
      <c r="S7" s="23"/>
    </row>
    <row r="8" spans="1:19" ht="16.5" x14ac:dyDescent="0.3">
      <c r="A8" s="197"/>
      <c r="B8" s="196"/>
      <c r="C8" s="197"/>
      <c r="D8" s="197"/>
      <c r="E8" s="197"/>
      <c r="F8" s="197"/>
      <c r="G8" s="197"/>
      <c r="H8" s="197"/>
      <c r="I8" s="197"/>
      <c r="J8" s="197"/>
      <c r="K8" s="197"/>
      <c r="L8" s="197"/>
      <c r="M8" s="197"/>
      <c r="N8" s="197"/>
      <c r="O8" s="197"/>
      <c r="P8" s="23"/>
      <c r="Q8" s="23"/>
      <c r="R8" s="23"/>
      <c r="S8" s="23"/>
    </row>
    <row r="9" spans="1:19" ht="16.5" x14ac:dyDescent="0.3">
      <c r="A9" s="200"/>
      <c r="B9" s="226" t="s">
        <v>368</v>
      </c>
      <c r="C9" s="227"/>
      <c r="D9" s="225"/>
      <c r="E9" s="225"/>
      <c r="F9" s="225"/>
      <c r="G9" s="225"/>
      <c r="H9" s="225"/>
      <c r="I9" s="225"/>
      <c r="J9" s="225"/>
      <c r="K9" s="225"/>
      <c r="L9" s="225"/>
      <c r="M9" s="225"/>
      <c r="N9" s="225"/>
      <c r="O9" s="225"/>
    </row>
    <row r="10" spans="1:19" ht="16.5" x14ac:dyDescent="0.3">
      <c r="A10" s="197"/>
      <c r="B10" s="196"/>
      <c r="C10" s="197"/>
      <c r="D10" s="197"/>
      <c r="E10" s="197"/>
      <c r="F10" s="197"/>
      <c r="G10" s="197"/>
      <c r="H10" s="197"/>
      <c r="I10" s="197"/>
      <c r="J10" s="197"/>
      <c r="K10" s="197"/>
      <c r="L10" s="197"/>
      <c r="M10" s="197"/>
      <c r="N10" s="197"/>
      <c r="O10" s="197"/>
    </row>
    <row r="11" spans="1:19" ht="16.5" x14ac:dyDescent="0.3">
      <c r="A11" s="201"/>
      <c r="B11" s="196" t="s">
        <v>369</v>
      </c>
      <c r="C11" s="197"/>
      <c r="D11" s="225"/>
      <c r="E11" s="225"/>
      <c r="F11" s="225"/>
      <c r="G11" s="225"/>
      <c r="H11" s="225"/>
      <c r="I11" s="225"/>
      <c r="J11" s="225"/>
      <c r="K11" s="225"/>
      <c r="L11" s="225"/>
      <c r="M11" s="225"/>
      <c r="N11" s="225"/>
      <c r="O11" s="225"/>
    </row>
    <row r="12" spans="1:19" ht="16.5" x14ac:dyDescent="0.3">
      <c r="A12" s="197"/>
      <c r="B12" s="196"/>
      <c r="C12" s="197"/>
      <c r="D12" s="197"/>
      <c r="E12" s="197"/>
      <c r="F12" s="197"/>
      <c r="G12" s="197"/>
      <c r="H12" s="197"/>
      <c r="I12" s="197"/>
      <c r="J12" s="197"/>
      <c r="K12" s="197"/>
      <c r="L12" s="197"/>
      <c r="M12" s="197"/>
      <c r="N12" s="197"/>
      <c r="O12" s="197"/>
    </row>
    <row r="13" spans="1:19" s="203" customFormat="1" ht="16.5" x14ac:dyDescent="0.3">
      <c r="A13" s="209"/>
      <c r="B13" s="202" t="s">
        <v>367</v>
      </c>
      <c r="C13" s="118"/>
      <c r="D13" s="223"/>
      <c r="E13" s="223"/>
      <c r="F13" s="223"/>
      <c r="G13" s="223"/>
      <c r="H13" s="223"/>
      <c r="I13" s="223"/>
      <c r="J13" s="223"/>
      <c r="K13" s="223"/>
      <c r="L13" s="223"/>
      <c r="M13" s="223"/>
      <c r="N13" s="223"/>
      <c r="O13" s="118"/>
    </row>
    <row r="14" spans="1:19" s="203" customFormat="1" ht="16.5" x14ac:dyDescent="0.3">
      <c r="A14" s="118"/>
      <c r="B14" s="202"/>
      <c r="C14" s="118"/>
      <c r="D14" s="204"/>
      <c r="E14" s="204"/>
      <c r="F14" s="204"/>
      <c r="G14" s="204"/>
      <c r="H14" s="204"/>
      <c r="I14" s="204"/>
      <c r="J14" s="204"/>
      <c r="K14" s="204"/>
      <c r="L14" s="204"/>
      <c r="M14" s="118"/>
      <c r="N14" s="118"/>
      <c r="O14" s="118"/>
    </row>
    <row r="15" spans="1:19" s="203" customFormat="1" ht="16.5" x14ac:dyDescent="0.3">
      <c r="A15" s="118"/>
      <c r="B15" s="118"/>
      <c r="C15" s="118"/>
      <c r="D15" s="204"/>
      <c r="E15" s="204"/>
      <c r="F15" s="204"/>
      <c r="G15" s="204"/>
      <c r="H15" s="204"/>
      <c r="I15" s="204"/>
      <c r="J15" s="204"/>
      <c r="K15" s="204"/>
      <c r="L15" s="204"/>
      <c r="M15" s="118"/>
      <c r="N15" s="118"/>
      <c r="O15" s="118"/>
    </row>
    <row r="16" spans="1:19" s="203" customFormat="1" ht="16.5" x14ac:dyDescent="0.3">
      <c r="A16" s="202"/>
      <c r="B16" s="118"/>
      <c r="C16" s="118"/>
      <c r="D16" s="204"/>
      <c r="E16" s="204"/>
      <c r="F16" s="204"/>
      <c r="G16" s="204"/>
      <c r="H16" s="204"/>
      <c r="I16" s="204"/>
      <c r="J16" s="204"/>
      <c r="K16" s="204"/>
      <c r="L16" s="204"/>
      <c r="M16" s="118"/>
      <c r="N16" s="118"/>
      <c r="O16" s="118"/>
    </row>
    <row r="17" spans="1:15" s="203" customFormat="1" ht="16.5" x14ac:dyDescent="0.3">
      <c r="A17" s="118"/>
      <c r="B17" s="202"/>
      <c r="C17" s="118"/>
      <c r="D17" s="118"/>
      <c r="E17" s="118"/>
      <c r="F17" s="118"/>
      <c r="G17" s="118"/>
      <c r="H17" s="118"/>
      <c r="I17" s="118"/>
      <c r="J17" s="118"/>
      <c r="K17" s="118"/>
      <c r="L17" s="118"/>
      <c r="M17" s="118"/>
      <c r="N17" s="118"/>
      <c r="O17" s="118"/>
    </row>
    <row r="18" spans="1:15" s="203" customFormat="1" ht="16.5" x14ac:dyDescent="0.3">
      <c r="A18" s="199"/>
      <c r="B18" s="202"/>
      <c r="C18" s="118"/>
      <c r="D18" s="223"/>
      <c r="E18" s="223"/>
      <c r="F18" s="223"/>
      <c r="G18" s="223"/>
      <c r="H18" s="223"/>
      <c r="I18" s="223"/>
      <c r="J18" s="223"/>
      <c r="K18" s="223"/>
      <c r="L18" s="223"/>
      <c r="M18" s="223"/>
      <c r="N18" s="223"/>
      <c r="O18" s="223"/>
    </row>
    <row r="19" spans="1:15" s="203" customFormat="1" ht="16.5" x14ac:dyDescent="0.3">
      <c r="A19" s="118"/>
      <c r="B19" s="202"/>
      <c r="C19" s="118"/>
      <c r="D19" s="118"/>
      <c r="E19" s="118"/>
      <c r="F19" s="118"/>
      <c r="G19" s="118"/>
      <c r="H19" s="118"/>
      <c r="I19" s="118"/>
      <c r="J19" s="118"/>
      <c r="K19" s="118"/>
      <c r="L19" s="118"/>
      <c r="M19" s="118"/>
      <c r="N19" s="118"/>
      <c r="O19" s="118"/>
    </row>
    <row r="20" spans="1:15" s="203" customFormat="1" ht="16.5" x14ac:dyDescent="0.3">
      <c r="A20" s="199"/>
      <c r="B20" s="202"/>
      <c r="C20" s="118"/>
      <c r="D20" s="223"/>
      <c r="E20" s="223"/>
      <c r="F20" s="223"/>
      <c r="G20" s="223"/>
      <c r="H20" s="223"/>
      <c r="I20" s="223"/>
      <c r="J20" s="223"/>
      <c r="K20" s="223"/>
      <c r="L20" s="223"/>
      <c r="M20" s="223"/>
      <c r="N20" s="223"/>
      <c r="O20" s="223"/>
    </row>
    <row r="21" spans="1:15" ht="18.75" customHeight="1" x14ac:dyDescent="0.3">
      <c r="A21" s="197"/>
      <c r="B21" s="196"/>
      <c r="C21" s="197"/>
      <c r="D21" s="197"/>
      <c r="E21" s="197"/>
      <c r="F21" s="197"/>
      <c r="G21" s="197"/>
      <c r="H21" s="197"/>
      <c r="I21" s="197"/>
      <c r="J21" s="197"/>
      <c r="K21" s="197"/>
      <c r="L21" s="197"/>
      <c r="M21" s="197"/>
      <c r="N21" s="197"/>
      <c r="O21" s="197"/>
    </row>
    <row r="22" spans="1:15" ht="16.5" x14ac:dyDescent="0.3">
      <c r="A22" s="198"/>
      <c r="B22" s="198"/>
      <c r="C22" s="198"/>
      <c r="D22" s="198"/>
      <c r="E22" s="198"/>
      <c r="F22" s="198"/>
      <c r="G22" s="198"/>
      <c r="H22" s="198"/>
      <c r="I22" s="198"/>
      <c r="J22" s="198"/>
      <c r="K22" s="198"/>
      <c r="L22" s="198"/>
      <c r="M22" s="198"/>
      <c r="N22" s="198"/>
      <c r="O22" s="198"/>
    </row>
    <row r="23" spans="1:15" ht="16.5" x14ac:dyDescent="0.3">
      <c r="A23" s="198"/>
      <c r="B23" s="198"/>
      <c r="C23" s="198"/>
      <c r="D23" s="198"/>
      <c r="E23" s="198"/>
      <c r="F23" s="198"/>
      <c r="G23" s="198"/>
      <c r="H23" s="198"/>
      <c r="I23" s="198"/>
      <c r="J23" s="198"/>
      <c r="K23" s="198"/>
      <c r="L23" s="198"/>
      <c r="M23" s="198"/>
      <c r="N23" s="198"/>
      <c r="O23" s="198"/>
    </row>
    <row r="24" spans="1:15" ht="16.5" x14ac:dyDescent="0.3">
      <c r="A24" s="198"/>
      <c r="B24" s="198"/>
      <c r="C24" s="198"/>
      <c r="D24" s="198"/>
      <c r="E24" s="198"/>
      <c r="F24" s="198"/>
      <c r="G24" s="198"/>
      <c r="H24" s="198"/>
      <c r="I24" s="198"/>
      <c r="J24" s="198"/>
      <c r="K24" s="198"/>
      <c r="L24" s="198"/>
      <c r="M24" s="198"/>
      <c r="N24" s="198"/>
      <c r="O24" s="198"/>
    </row>
    <row r="25" spans="1:15" ht="16.5" x14ac:dyDescent="0.3">
      <c r="A25" s="198"/>
      <c r="B25" s="198"/>
      <c r="C25" s="198"/>
      <c r="D25" s="198"/>
      <c r="E25" s="198"/>
      <c r="F25" s="198"/>
      <c r="G25" s="198"/>
      <c r="H25" s="198"/>
      <c r="I25" s="198"/>
      <c r="J25" s="198"/>
      <c r="K25" s="198"/>
      <c r="L25" s="198"/>
      <c r="M25" s="198"/>
      <c r="N25" s="198"/>
      <c r="O25" s="198"/>
    </row>
    <row r="26" spans="1:15" ht="16.5" x14ac:dyDescent="0.3">
      <c r="A26" s="198"/>
      <c r="B26" s="198"/>
      <c r="C26" s="198"/>
      <c r="D26" s="198"/>
      <c r="E26" s="198"/>
      <c r="F26" s="198"/>
      <c r="G26" s="198"/>
      <c r="H26" s="198"/>
      <c r="I26" s="198"/>
      <c r="J26" s="198"/>
      <c r="K26" s="198"/>
      <c r="L26" s="198"/>
      <c r="M26" s="198"/>
      <c r="N26" s="198"/>
      <c r="O26" s="198"/>
    </row>
    <row r="27" spans="1:15" ht="16.5" x14ac:dyDescent="0.3">
      <c r="A27" s="198"/>
      <c r="B27" s="198"/>
      <c r="C27" s="198"/>
      <c r="D27" s="198"/>
      <c r="E27" s="198"/>
      <c r="F27" s="198"/>
      <c r="G27" s="198"/>
      <c r="H27" s="198"/>
      <c r="I27" s="198"/>
      <c r="J27" s="198"/>
      <c r="K27" s="198"/>
      <c r="L27" s="198"/>
      <c r="M27" s="198"/>
      <c r="N27" s="198"/>
      <c r="O27" s="198"/>
    </row>
    <row r="28" spans="1:15" ht="16.5" x14ac:dyDescent="0.3">
      <c r="A28" s="198"/>
      <c r="B28" s="198"/>
      <c r="C28" s="198"/>
      <c r="D28" s="198"/>
      <c r="E28" s="198"/>
      <c r="F28" s="198"/>
      <c r="G28" s="198"/>
      <c r="H28" s="198"/>
      <c r="I28" s="198"/>
      <c r="J28" s="198"/>
      <c r="K28" s="198"/>
      <c r="L28" s="198"/>
      <c r="M28" s="198"/>
      <c r="N28" s="198"/>
      <c r="O28" s="198"/>
    </row>
    <row r="29" spans="1:15" ht="16.5" x14ac:dyDescent="0.3">
      <c r="A29" s="198"/>
      <c r="B29" s="198"/>
      <c r="C29" s="198"/>
      <c r="D29" s="198"/>
      <c r="E29" s="198"/>
      <c r="F29" s="198"/>
      <c r="G29" s="198"/>
      <c r="H29" s="198"/>
      <c r="I29" s="198"/>
      <c r="J29" s="198"/>
      <c r="K29" s="198"/>
      <c r="L29" s="198"/>
      <c r="M29" s="198"/>
      <c r="N29" s="198"/>
      <c r="O29" s="198"/>
    </row>
    <row r="30" spans="1:15" ht="16.5" x14ac:dyDescent="0.3">
      <c r="A30" s="198"/>
      <c r="B30" s="198"/>
      <c r="C30" s="198"/>
      <c r="D30" s="198"/>
      <c r="E30" s="198"/>
      <c r="F30" s="198"/>
      <c r="G30" s="198"/>
      <c r="H30" s="198"/>
      <c r="I30" s="198"/>
      <c r="J30" s="198"/>
      <c r="K30" s="198"/>
      <c r="L30" s="198"/>
      <c r="M30" s="198"/>
      <c r="N30" s="198"/>
      <c r="O30" s="198"/>
    </row>
    <row r="31" spans="1:15" ht="16.5" x14ac:dyDescent="0.3">
      <c r="A31" s="198"/>
      <c r="B31" s="198"/>
      <c r="C31" s="198"/>
      <c r="D31" s="198"/>
      <c r="E31" s="198"/>
      <c r="F31" s="198"/>
      <c r="G31" s="198"/>
      <c r="H31" s="198"/>
      <c r="I31" s="198"/>
      <c r="J31" s="198"/>
      <c r="K31" s="198"/>
      <c r="L31" s="198"/>
      <c r="M31" s="198"/>
      <c r="N31" s="198"/>
      <c r="O31" s="198"/>
    </row>
    <row r="32" spans="1:15" ht="16.5" x14ac:dyDescent="0.3">
      <c r="A32" s="198"/>
      <c r="B32" s="198"/>
      <c r="C32" s="198"/>
      <c r="D32" s="198"/>
      <c r="E32" s="198"/>
      <c r="F32" s="198"/>
      <c r="G32" s="198"/>
      <c r="H32" s="198"/>
      <c r="I32" s="198"/>
      <c r="J32" s="198"/>
      <c r="K32" s="198"/>
      <c r="L32" s="198"/>
      <c r="M32" s="198"/>
      <c r="N32" s="198"/>
      <c r="O32" s="198"/>
    </row>
    <row r="33" spans="1:15" ht="16.5" x14ac:dyDescent="0.3">
      <c r="A33" s="198"/>
      <c r="B33" s="198"/>
      <c r="C33" s="198"/>
      <c r="D33" s="198"/>
      <c r="E33" s="198"/>
      <c r="F33" s="198"/>
      <c r="G33" s="198"/>
      <c r="H33" s="198"/>
      <c r="I33" s="198"/>
      <c r="J33" s="198"/>
      <c r="K33" s="198"/>
      <c r="L33" s="198"/>
      <c r="M33" s="198"/>
      <c r="N33" s="198"/>
      <c r="O33" s="198"/>
    </row>
    <row r="34" spans="1:15" ht="16.5" x14ac:dyDescent="0.3">
      <c r="A34" s="198"/>
      <c r="B34" s="198"/>
      <c r="C34" s="198"/>
      <c r="D34" s="198"/>
      <c r="E34" s="198"/>
      <c r="F34" s="198"/>
      <c r="G34" s="198"/>
      <c r="H34" s="198"/>
      <c r="I34" s="198"/>
      <c r="J34" s="198"/>
      <c r="K34" s="198"/>
      <c r="L34" s="198"/>
      <c r="M34" s="198"/>
      <c r="N34" s="198"/>
      <c r="O34" s="198"/>
    </row>
    <row r="35" spans="1:15" ht="16.5" x14ac:dyDescent="0.3">
      <c r="A35" s="198"/>
      <c r="B35" s="198"/>
      <c r="C35" s="198"/>
      <c r="D35" s="198"/>
      <c r="E35" s="198"/>
      <c r="F35" s="198"/>
      <c r="G35" s="198"/>
      <c r="H35" s="198"/>
      <c r="I35" s="198"/>
      <c r="J35" s="198"/>
      <c r="K35" s="198"/>
      <c r="L35" s="198"/>
      <c r="M35" s="198"/>
      <c r="N35" s="198"/>
      <c r="O35" s="198"/>
    </row>
    <row r="36" spans="1:15" ht="16.5" x14ac:dyDescent="0.3">
      <c r="A36" s="198"/>
      <c r="B36" s="198"/>
      <c r="C36" s="198"/>
      <c r="D36" s="198"/>
      <c r="E36" s="198"/>
      <c r="F36" s="198"/>
      <c r="G36" s="198"/>
      <c r="H36" s="198"/>
      <c r="I36" s="198"/>
      <c r="J36" s="198"/>
      <c r="K36" s="198"/>
      <c r="L36" s="198"/>
      <c r="M36" s="198"/>
      <c r="N36" s="198"/>
      <c r="O36" s="198"/>
    </row>
    <row r="37" spans="1:15" ht="16.5" x14ac:dyDescent="0.3">
      <c r="A37" s="198"/>
      <c r="B37" s="198"/>
      <c r="C37" s="198"/>
      <c r="D37" s="198"/>
      <c r="E37" s="198"/>
      <c r="F37" s="198"/>
      <c r="G37" s="198"/>
      <c r="H37" s="198"/>
      <c r="I37" s="198"/>
      <c r="J37" s="198"/>
      <c r="K37" s="198"/>
      <c r="L37" s="198"/>
      <c r="M37" s="198"/>
      <c r="N37" s="198"/>
      <c r="O37" s="198"/>
    </row>
  </sheetData>
  <sheetProtection selectLockedCells="1" selectUnlockedCells="1"/>
  <mergeCells count="8">
    <mergeCell ref="D13:N13"/>
    <mergeCell ref="D18:O18"/>
    <mergeCell ref="D20:O20"/>
    <mergeCell ref="A5:F5"/>
    <mergeCell ref="D7:N7"/>
    <mergeCell ref="B9:C9"/>
    <mergeCell ref="D9:O9"/>
    <mergeCell ref="D11:O11"/>
  </mergeCells>
  <phoneticPr fontId="20" type="noConversion"/>
  <pageMargins left="0.75" right="0.75" top="1" bottom="1" header="0.5" footer="0.5"/>
  <pageSetup paperSize="9" orientation="portrait" horizontalDpi="4294967292" verticalDpi="4294967292"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R364"/>
  <sheetViews>
    <sheetView showGridLines="0" zoomScale="95" zoomScaleNormal="95" zoomScaleSheetLayoutView="95" zoomScalePageLayoutView="95" workbookViewId="0">
      <pane ySplit="4" topLeftCell="A5" activePane="bottomLeft" state="frozen"/>
      <selection pane="bottomLeft" activeCell="F24" sqref="F24"/>
    </sheetView>
  </sheetViews>
  <sheetFormatPr defaultColWidth="11.42578125" defaultRowHeight="15.75" x14ac:dyDescent="0.3"/>
  <cols>
    <col min="1" max="1" width="2.42578125" style="95" customWidth="1"/>
    <col min="2" max="2" width="34.42578125" style="95" customWidth="1"/>
    <col min="3" max="3" width="11.42578125" style="95" customWidth="1"/>
    <col min="4" max="9" width="12.85546875" style="95" customWidth="1"/>
    <col min="10" max="10" width="11.28515625" style="95" customWidth="1"/>
    <col min="11" max="12" width="11.42578125" style="95" customWidth="1"/>
    <col min="13" max="13" width="2.42578125" style="95" customWidth="1"/>
    <col min="14" max="14" width="55.85546875" style="136" customWidth="1"/>
    <col min="15" max="15" width="14.140625" style="95" customWidth="1"/>
    <col min="16" max="16" width="14" style="94" customWidth="1"/>
    <col min="17" max="17" width="13.42578125" style="95" customWidth="1"/>
    <col min="18" max="16384" width="11.42578125" style="95"/>
  </cols>
  <sheetData>
    <row r="1" spans="1:18" s="92" customFormat="1" ht="9.9499999999999993" customHeight="1" x14ac:dyDescent="0.3">
      <c r="M1" s="95"/>
      <c r="N1" s="93"/>
    </row>
    <row r="2" spans="1:18" s="94" customFormat="1" ht="33" customHeight="1" x14ac:dyDescent="0.3">
      <c r="B2" s="243" t="str">
        <f>IF(Cover!G15="", "Name of Organization", Cover!G15)</f>
        <v>Company Name</v>
      </c>
      <c r="C2" s="243"/>
      <c r="D2" s="243"/>
      <c r="E2" s="243"/>
      <c r="F2" s="243"/>
      <c r="G2" s="243"/>
      <c r="H2" s="159"/>
      <c r="M2" s="95"/>
      <c r="N2" s="93"/>
    </row>
    <row r="3" spans="1:18" s="41" customFormat="1" ht="39" customHeight="1" x14ac:dyDescent="0.85">
      <c r="A3" s="48"/>
      <c r="B3" s="53" t="s">
        <v>220</v>
      </c>
      <c r="C3" s="56"/>
      <c r="D3" s="57"/>
      <c r="E3" s="56"/>
      <c r="F3" s="57"/>
      <c r="G3" s="56"/>
      <c r="H3" s="57"/>
      <c r="I3" s="56"/>
      <c r="J3" s="57"/>
      <c r="K3" s="56"/>
      <c r="L3" s="58"/>
      <c r="M3" s="56"/>
      <c r="N3" s="58" t="s">
        <v>216</v>
      </c>
      <c r="O3" s="55"/>
      <c r="P3" s="96"/>
      <c r="Q3" s="55"/>
      <c r="R3" s="55"/>
    </row>
    <row r="4" spans="1:18" ht="3.6" customHeight="1" x14ac:dyDescent="0.3">
      <c r="B4" s="97"/>
      <c r="C4" s="97"/>
      <c r="D4" s="97"/>
      <c r="E4" s="97"/>
      <c r="F4" s="97"/>
      <c r="G4" s="97"/>
      <c r="H4" s="97"/>
      <c r="I4" s="97"/>
      <c r="J4" s="97"/>
      <c r="K4" s="97"/>
      <c r="L4" s="97"/>
      <c r="M4" s="97"/>
      <c r="N4" s="98"/>
      <c r="O4" s="94"/>
      <c r="Q4" s="34"/>
    </row>
    <row r="5" spans="1:18" ht="4.3499999999999996" customHeight="1" x14ac:dyDescent="0.3">
      <c r="N5" s="95"/>
      <c r="O5" s="101"/>
      <c r="P5" s="102"/>
      <c r="Q5" s="101"/>
    </row>
    <row r="6" spans="1:18" ht="67.349999999999994" customHeight="1" x14ac:dyDescent="0.3">
      <c r="B6" s="99" t="s">
        <v>286</v>
      </c>
      <c r="C6" s="99"/>
      <c r="D6" s="99"/>
      <c r="E6" s="99"/>
      <c r="F6" s="99"/>
      <c r="M6" s="141"/>
      <c r="N6" s="157" t="s">
        <v>320</v>
      </c>
      <c r="P6" s="95"/>
    </row>
    <row r="7" spans="1:18" ht="4.3499999999999996" customHeight="1" x14ac:dyDescent="0.3">
      <c r="N7" s="95"/>
      <c r="O7" s="101"/>
      <c r="P7" s="102"/>
      <c r="Q7" s="101"/>
    </row>
    <row r="8" spans="1:18" s="100" customFormat="1" ht="17.100000000000001" customHeight="1" x14ac:dyDescent="0.3">
      <c r="B8" s="7" t="s">
        <v>242</v>
      </c>
      <c r="C8" s="7"/>
      <c r="D8" s="7"/>
      <c r="E8" s="7"/>
      <c r="F8" s="7"/>
      <c r="G8" s="7"/>
      <c r="H8" s="7"/>
      <c r="I8" s="7"/>
      <c r="J8" s="7"/>
      <c r="K8" s="7"/>
      <c r="L8" s="7"/>
      <c r="M8" s="7"/>
      <c r="N8" s="7"/>
      <c r="O8" s="95"/>
      <c r="P8" s="95"/>
      <c r="Q8" s="101"/>
    </row>
    <row r="9" spans="1:18" ht="4.3499999999999996" customHeight="1" x14ac:dyDescent="0.3">
      <c r="N9" s="95"/>
      <c r="O9" s="101"/>
      <c r="P9" s="102"/>
      <c r="Q9" s="101"/>
    </row>
    <row r="10" spans="1:18" ht="19.5" x14ac:dyDescent="0.3">
      <c r="B10" s="103" t="s">
        <v>285</v>
      </c>
      <c r="C10" s="104"/>
      <c r="D10" s="244" t="str">
        <f>IF(Cover!$G$15="", "", Cover!$G$15)</f>
        <v>Company Name</v>
      </c>
      <c r="E10" s="244"/>
      <c r="F10" s="244"/>
      <c r="G10" s="244"/>
      <c r="H10" s="244"/>
      <c r="I10" s="244"/>
      <c r="J10" s="244"/>
      <c r="K10" s="244"/>
      <c r="L10" s="244"/>
      <c r="N10" s="186" t="s">
        <v>319</v>
      </c>
      <c r="O10" s="94"/>
    </row>
    <row r="11" spans="1:18" ht="4.3499999999999996" customHeight="1" x14ac:dyDescent="0.3">
      <c r="N11" s="154"/>
      <c r="O11" s="101"/>
      <c r="P11" s="102"/>
      <c r="Q11" s="101"/>
    </row>
    <row r="12" spans="1:18" s="108" customFormat="1" ht="23.1" customHeight="1" x14ac:dyDescent="0.3">
      <c r="A12" s="137"/>
      <c r="B12" s="231" t="s">
        <v>322</v>
      </c>
      <c r="C12" s="231"/>
      <c r="D12" s="231"/>
      <c r="E12" s="231"/>
      <c r="F12" s="231"/>
      <c r="G12" s="231"/>
      <c r="H12" s="231"/>
      <c r="I12" s="231"/>
      <c r="J12" s="231"/>
      <c r="K12" s="231"/>
      <c r="L12" s="231"/>
      <c r="M12" s="231"/>
      <c r="N12" s="231"/>
      <c r="P12" s="110"/>
      <c r="R12" s="111"/>
    </row>
    <row r="13" spans="1:18" ht="4.3499999999999996" customHeight="1" x14ac:dyDescent="0.3">
      <c r="A13" s="138"/>
      <c r="B13" s="138"/>
      <c r="C13" s="138"/>
      <c r="D13" s="138"/>
      <c r="E13" s="138"/>
      <c r="F13" s="138"/>
      <c r="G13" s="138"/>
      <c r="H13" s="138"/>
      <c r="I13" s="138"/>
      <c r="J13" s="138"/>
      <c r="K13" s="138"/>
      <c r="L13" s="138"/>
      <c r="M13" s="138"/>
      <c r="N13" s="232" t="s">
        <v>319</v>
      </c>
      <c r="O13" s="16"/>
      <c r="P13" s="16"/>
    </row>
    <row r="14" spans="1:18" s="108" customFormat="1" ht="16.5" x14ac:dyDescent="0.3">
      <c r="B14" s="103" t="s">
        <v>313</v>
      </c>
      <c r="C14" s="109"/>
      <c r="D14" s="238"/>
      <c r="E14" s="238"/>
      <c r="F14" s="238"/>
      <c r="G14" s="150">
        <f>D14</f>
        <v>0</v>
      </c>
      <c r="M14" s="138"/>
      <c r="N14" s="233"/>
      <c r="P14" s="110"/>
      <c r="R14" s="111"/>
    </row>
    <row r="15" spans="1:18" ht="4.3499999999999996" customHeight="1" x14ac:dyDescent="0.3">
      <c r="B15" s="103"/>
      <c r="C15" s="112"/>
      <c r="D15" s="16"/>
      <c r="E15" s="16"/>
      <c r="F15" s="16"/>
      <c r="G15" s="112"/>
      <c r="H15" s="16"/>
      <c r="I15" s="16"/>
      <c r="J15" s="16"/>
      <c r="K15" s="16"/>
      <c r="L15" s="16"/>
      <c r="M15" s="16"/>
      <c r="N15" s="233"/>
      <c r="O15" s="16"/>
      <c r="P15" s="107"/>
    </row>
    <row r="16" spans="1:18" s="108" customFormat="1" ht="16.5" x14ac:dyDescent="0.3">
      <c r="B16" s="103" t="s">
        <v>321</v>
      </c>
      <c r="C16" s="109"/>
      <c r="D16" s="238"/>
      <c r="E16" s="238"/>
      <c r="F16" s="238"/>
      <c r="G16" s="150">
        <f>D16</f>
        <v>0</v>
      </c>
      <c r="M16" s="138"/>
      <c r="N16" s="233"/>
      <c r="P16" s="110"/>
      <c r="R16" s="111"/>
    </row>
    <row r="17" spans="1:18" ht="4.3499999999999996" customHeight="1" x14ac:dyDescent="0.3">
      <c r="B17" s="103"/>
      <c r="C17" s="112"/>
      <c r="D17" s="16"/>
      <c r="E17" s="16"/>
      <c r="F17" s="16"/>
      <c r="G17" s="151"/>
      <c r="H17" s="16"/>
      <c r="I17" s="16"/>
      <c r="J17" s="16"/>
      <c r="K17" s="16"/>
      <c r="L17" s="16"/>
      <c r="M17" s="16"/>
      <c r="N17" s="233"/>
      <c r="O17" s="16"/>
      <c r="P17" s="107"/>
    </row>
    <row r="18" spans="1:18" s="108" customFormat="1" ht="16.5" x14ac:dyDescent="0.3">
      <c r="B18" s="103"/>
      <c r="C18" s="109"/>
      <c r="D18" s="238"/>
      <c r="E18" s="238"/>
      <c r="F18" s="238"/>
      <c r="G18" s="150">
        <f>D18</f>
        <v>0</v>
      </c>
      <c r="M18" s="138"/>
      <c r="N18" s="233"/>
      <c r="P18" s="110"/>
      <c r="R18" s="111"/>
    </row>
    <row r="19" spans="1:18" ht="4.3499999999999996" customHeight="1" x14ac:dyDescent="0.3">
      <c r="B19" s="103"/>
      <c r="C19" s="112"/>
      <c r="D19" s="16"/>
      <c r="E19" s="16"/>
      <c r="F19" s="16"/>
      <c r="G19" s="151"/>
      <c r="H19" s="16"/>
      <c r="I19" s="16"/>
      <c r="J19" s="16"/>
      <c r="K19" s="16"/>
      <c r="L19" s="16"/>
      <c r="M19" s="16"/>
      <c r="N19" s="233"/>
      <c r="O19" s="16"/>
      <c r="P19" s="107"/>
    </row>
    <row r="20" spans="1:18" s="108" customFormat="1" ht="16.5" x14ac:dyDescent="0.3">
      <c r="B20" s="103"/>
      <c r="C20" s="109"/>
      <c r="D20" s="238"/>
      <c r="E20" s="238"/>
      <c r="F20" s="238"/>
      <c r="G20" s="150">
        <f>D20</f>
        <v>0</v>
      </c>
      <c r="M20" s="138"/>
      <c r="N20" s="234"/>
      <c r="P20" s="110"/>
      <c r="R20" s="111"/>
    </row>
    <row r="21" spans="1:18" ht="4.3499999999999996" customHeight="1" x14ac:dyDescent="0.3">
      <c r="N21" s="154"/>
      <c r="O21" s="101"/>
      <c r="P21" s="102"/>
      <c r="Q21" s="101"/>
    </row>
    <row r="22" spans="1:18" s="108" customFormat="1" ht="23.1" customHeight="1" x14ac:dyDescent="0.3">
      <c r="A22" s="137"/>
      <c r="B22" s="231" t="s">
        <v>346</v>
      </c>
      <c r="C22" s="231"/>
      <c r="D22" s="231"/>
      <c r="E22" s="231"/>
      <c r="F22" s="231"/>
      <c r="G22" s="231"/>
      <c r="H22" s="231"/>
      <c r="I22" s="231"/>
      <c r="J22" s="231"/>
      <c r="K22" s="231"/>
      <c r="L22" s="231"/>
      <c r="M22" s="231"/>
      <c r="N22" s="231"/>
      <c r="P22" s="110"/>
      <c r="R22" s="111"/>
    </row>
    <row r="23" spans="1:18" ht="4.3499999999999996" customHeight="1" x14ac:dyDescent="0.3">
      <c r="A23" s="138"/>
      <c r="B23" s="138"/>
      <c r="C23" s="138"/>
      <c r="D23" s="138"/>
      <c r="E23" s="138"/>
      <c r="F23" s="138"/>
      <c r="G23" s="138"/>
      <c r="H23" s="138"/>
      <c r="I23" s="138"/>
      <c r="J23" s="138"/>
      <c r="K23" s="138"/>
      <c r="L23" s="138"/>
      <c r="M23" s="138"/>
      <c r="N23" s="232" t="s">
        <v>319</v>
      </c>
      <c r="O23" s="16"/>
      <c r="P23" s="16"/>
    </row>
    <row r="24" spans="1:18" ht="19.5" customHeight="1" x14ac:dyDescent="0.3">
      <c r="A24" s="138"/>
      <c r="B24" s="103" t="s">
        <v>316</v>
      </c>
      <c r="C24" s="138"/>
      <c r="D24" s="138"/>
      <c r="E24" s="138"/>
      <c r="F24" s="138"/>
      <c r="G24" s="138"/>
      <c r="H24" s="138"/>
      <c r="I24" s="138"/>
      <c r="J24" s="138"/>
      <c r="K24" s="138"/>
      <c r="L24" s="138"/>
      <c r="M24" s="138"/>
      <c r="N24" s="233"/>
      <c r="O24" s="16"/>
      <c r="P24" s="16"/>
    </row>
    <row r="25" spans="1:18" ht="16.5" x14ac:dyDescent="0.3">
      <c r="B25" s="18" t="s">
        <v>238</v>
      </c>
      <c r="D25" s="76"/>
      <c r="E25" s="16"/>
      <c r="F25" s="16"/>
      <c r="G25" s="16"/>
      <c r="I25" s="149"/>
      <c r="J25" s="16"/>
      <c r="K25" s="16"/>
      <c r="L25" s="16"/>
      <c r="N25" s="233"/>
      <c r="O25" s="18"/>
      <c r="P25" s="114"/>
    </row>
    <row r="26" spans="1:18" ht="16.5" x14ac:dyDescent="0.3">
      <c r="B26" s="18" t="s">
        <v>236</v>
      </c>
      <c r="D26" s="76"/>
      <c r="E26" s="16"/>
      <c r="F26" s="16"/>
      <c r="G26" s="16"/>
      <c r="I26" s="149"/>
      <c r="J26" s="16"/>
      <c r="K26" s="16"/>
      <c r="L26" s="16"/>
      <c r="N26" s="233"/>
      <c r="O26" s="18"/>
      <c r="P26" s="114"/>
    </row>
    <row r="27" spans="1:18" ht="16.5" x14ac:dyDescent="0.3">
      <c r="B27" s="18" t="s">
        <v>222</v>
      </c>
      <c r="D27" s="76"/>
      <c r="E27" s="16"/>
      <c r="F27" s="16"/>
      <c r="G27" s="16"/>
      <c r="I27" s="149"/>
      <c r="J27" s="16"/>
      <c r="K27" s="16"/>
      <c r="L27" s="16"/>
      <c r="N27" s="233"/>
      <c r="O27" s="18"/>
      <c r="P27" s="114"/>
    </row>
    <row r="28" spans="1:18" ht="16.5" x14ac:dyDescent="0.3">
      <c r="B28" s="18" t="s">
        <v>237</v>
      </c>
      <c r="D28" s="76"/>
      <c r="E28" s="16"/>
      <c r="F28" s="16"/>
      <c r="G28" s="16"/>
      <c r="I28" s="149"/>
      <c r="J28" s="16"/>
      <c r="K28" s="16"/>
      <c r="L28" s="16"/>
      <c r="N28" s="233"/>
      <c r="O28" s="18"/>
      <c r="P28" s="114"/>
    </row>
    <row r="29" spans="1:18" ht="16.5" x14ac:dyDescent="0.3">
      <c r="B29" s="18" t="s">
        <v>239</v>
      </c>
      <c r="D29" s="77"/>
      <c r="I29" s="149"/>
      <c r="J29" s="145"/>
      <c r="K29" s="145"/>
      <c r="L29" s="145"/>
      <c r="N29" s="233"/>
      <c r="O29" s="18"/>
      <c r="P29" s="114"/>
    </row>
    <row r="30" spans="1:18" ht="16.5" x14ac:dyDescent="0.3">
      <c r="B30" s="18" t="s">
        <v>221</v>
      </c>
      <c r="C30" s="18"/>
      <c r="D30" s="240"/>
      <c r="E30" s="241"/>
      <c r="F30" s="241"/>
      <c r="G30" s="242"/>
      <c r="H30" s="18"/>
      <c r="I30" s="239"/>
      <c r="J30" s="239"/>
      <c r="K30" s="239"/>
      <c r="L30" s="239"/>
      <c r="N30" s="233"/>
      <c r="O30" s="18"/>
      <c r="P30" s="116"/>
    </row>
    <row r="31" spans="1:18" ht="16.5" x14ac:dyDescent="0.3">
      <c r="B31" s="147"/>
      <c r="C31" s="148"/>
      <c r="D31" s="18"/>
      <c r="F31" s="115"/>
      <c r="G31" s="18"/>
      <c r="H31" s="18"/>
      <c r="I31" s="18"/>
      <c r="N31" s="233"/>
      <c r="O31" s="18"/>
      <c r="P31" s="116"/>
    </row>
    <row r="32" spans="1:18" ht="16.5" x14ac:dyDescent="0.3">
      <c r="B32" s="103" t="s">
        <v>317</v>
      </c>
      <c r="C32" s="16"/>
      <c r="D32" s="105"/>
      <c r="E32" s="105"/>
      <c r="F32" s="106"/>
      <c r="G32" s="106"/>
      <c r="H32" s="16"/>
      <c r="I32" s="105"/>
      <c r="J32" s="105"/>
      <c r="K32" s="106"/>
      <c r="L32" s="106"/>
      <c r="N32" s="233"/>
      <c r="O32" s="18"/>
      <c r="P32" s="116"/>
    </row>
    <row r="33" spans="1:18" ht="16.5" x14ac:dyDescent="0.3">
      <c r="B33" s="117" t="s">
        <v>223</v>
      </c>
      <c r="C33" s="16"/>
      <c r="D33" s="76"/>
      <c r="E33" s="16"/>
      <c r="F33" s="16"/>
      <c r="G33" s="16"/>
      <c r="H33" s="16"/>
      <c r="I33" s="149"/>
      <c r="J33" s="16"/>
      <c r="K33" s="16"/>
      <c r="L33" s="16"/>
      <c r="N33" s="233"/>
      <c r="O33" s="18"/>
      <c r="P33" s="116"/>
    </row>
    <row r="34" spans="1:18" ht="16.5" x14ac:dyDescent="0.3">
      <c r="B34" s="117" t="s">
        <v>224</v>
      </c>
      <c r="C34" s="16"/>
      <c r="D34" s="76"/>
      <c r="E34" s="16"/>
      <c r="F34" s="16"/>
      <c r="G34" s="16"/>
      <c r="H34" s="16"/>
      <c r="I34" s="149"/>
      <c r="J34" s="16"/>
      <c r="K34" s="16"/>
      <c r="L34" s="16"/>
      <c r="N34" s="233"/>
      <c r="O34" s="18"/>
      <c r="P34" s="116"/>
    </row>
    <row r="35" spans="1:18" ht="16.5" x14ac:dyDescent="0.3">
      <c r="B35" s="117" t="s">
        <v>251</v>
      </c>
      <c r="C35" s="16"/>
      <c r="D35" s="76"/>
      <c r="E35" s="16"/>
      <c r="F35" s="16"/>
      <c r="G35" s="16"/>
      <c r="H35" s="16"/>
      <c r="I35" s="149"/>
      <c r="J35" s="16"/>
      <c r="K35" s="16"/>
      <c r="L35" s="16"/>
      <c r="N35" s="233"/>
      <c r="O35" s="18"/>
      <c r="P35" s="116"/>
    </row>
    <row r="36" spans="1:18" ht="16.5" x14ac:dyDescent="0.3">
      <c r="B36" s="117" t="s">
        <v>240</v>
      </c>
      <c r="C36" s="16"/>
      <c r="D36" s="77"/>
      <c r="E36" s="16"/>
      <c r="F36" s="16"/>
      <c r="G36" s="16"/>
      <c r="H36" s="16"/>
      <c r="I36" s="149"/>
      <c r="J36" s="16"/>
      <c r="K36" s="16"/>
      <c r="L36" s="16"/>
      <c r="N36" s="233"/>
      <c r="O36" s="18"/>
      <c r="P36" s="116"/>
    </row>
    <row r="37" spans="1:18" ht="16.5" x14ac:dyDescent="0.3">
      <c r="B37" s="72" t="s">
        <v>241</v>
      </c>
      <c r="D37" s="77"/>
      <c r="I37" s="149"/>
      <c r="J37" s="145"/>
      <c r="K37" s="145"/>
      <c r="L37" s="145"/>
      <c r="N37" s="233"/>
      <c r="O37" s="18"/>
      <c r="P37" s="116"/>
    </row>
    <row r="38" spans="1:18" ht="16.5" x14ac:dyDescent="0.3">
      <c r="B38" s="16" t="s">
        <v>221</v>
      </c>
      <c r="C38" s="16"/>
      <c r="D38" s="240"/>
      <c r="E38" s="241"/>
      <c r="F38" s="241"/>
      <c r="G38" s="242"/>
      <c r="H38" s="16"/>
      <c r="I38" s="239"/>
      <c r="J38" s="239"/>
      <c r="K38" s="239"/>
      <c r="L38" s="239"/>
      <c r="N38" s="234"/>
      <c r="O38" s="18"/>
      <c r="P38" s="116"/>
    </row>
    <row r="39" spans="1:18" ht="4.3499999999999996" customHeight="1" x14ac:dyDescent="0.3">
      <c r="N39" s="154"/>
      <c r="O39" s="101"/>
      <c r="P39" s="102"/>
      <c r="Q39" s="101"/>
    </row>
    <row r="40" spans="1:18" s="108" customFormat="1" ht="40.700000000000003" customHeight="1" x14ac:dyDescent="0.3">
      <c r="A40" s="137"/>
      <c r="B40" s="231" t="s">
        <v>318</v>
      </c>
      <c r="C40" s="231"/>
      <c r="D40" s="231"/>
      <c r="E40" s="231"/>
      <c r="F40" s="231"/>
      <c r="G40" s="231"/>
      <c r="H40" s="231"/>
      <c r="I40" s="231"/>
      <c r="J40" s="231"/>
      <c r="K40" s="231"/>
      <c r="L40" s="231"/>
      <c r="M40" s="138"/>
      <c r="N40" s="155"/>
      <c r="P40" s="110"/>
      <c r="R40" s="111"/>
    </row>
    <row r="41" spans="1:18" ht="12.95" customHeight="1" x14ac:dyDescent="0.3">
      <c r="B41" s="100"/>
      <c r="C41" s="100"/>
      <c r="D41" s="236" t="s">
        <v>252</v>
      </c>
      <c r="E41" s="236"/>
      <c r="F41" s="237"/>
      <c r="G41" s="235" t="s">
        <v>253</v>
      </c>
      <c r="H41" s="236"/>
      <c r="I41" s="236"/>
      <c r="J41" s="119"/>
      <c r="K41" s="100"/>
      <c r="L41" s="100"/>
      <c r="M41" s="100"/>
      <c r="N41" s="232" t="s">
        <v>319</v>
      </c>
      <c r="O41" s="100"/>
      <c r="P41" s="118"/>
    </row>
    <row r="42" spans="1:18" ht="18" customHeight="1" x14ac:dyDescent="0.3">
      <c r="B42" s="15" t="s">
        <v>225</v>
      </c>
      <c r="C42" s="16"/>
      <c r="D42" s="17">
        <v>2013</v>
      </c>
      <c r="E42" s="17">
        <v>2014</v>
      </c>
      <c r="F42" s="35">
        <v>2015</v>
      </c>
      <c r="G42" s="91">
        <v>2016</v>
      </c>
      <c r="H42" s="17">
        <v>2017</v>
      </c>
      <c r="I42" s="17">
        <v>2018</v>
      </c>
      <c r="J42" s="126"/>
      <c r="K42" s="16"/>
      <c r="L42" s="16"/>
      <c r="M42" s="16"/>
      <c r="N42" s="233"/>
      <c r="O42" s="16"/>
      <c r="P42" s="107"/>
      <c r="Q42" s="94"/>
    </row>
    <row r="43" spans="1:18" ht="16.5" x14ac:dyDescent="0.3">
      <c r="B43" s="120" t="s">
        <v>226</v>
      </c>
      <c r="C43" s="120"/>
      <c r="D43" s="165">
        <v>0</v>
      </c>
      <c r="E43" s="165">
        <v>0</v>
      </c>
      <c r="F43" s="166">
        <v>0</v>
      </c>
      <c r="G43" s="167">
        <v>0</v>
      </c>
      <c r="H43" s="165">
        <v>0</v>
      </c>
      <c r="I43" s="168">
        <v>0</v>
      </c>
      <c r="J43" s="139"/>
      <c r="K43" s="121"/>
      <c r="L43" s="121"/>
      <c r="N43" s="233"/>
      <c r="Q43" s="94"/>
    </row>
    <row r="44" spans="1:18" ht="3.6" customHeight="1" x14ac:dyDescent="0.3">
      <c r="B44" s="16"/>
      <c r="C44" s="16"/>
      <c r="D44" s="130"/>
      <c r="E44" s="130"/>
      <c r="F44" s="169"/>
      <c r="G44" s="130"/>
      <c r="H44" s="130"/>
      <c r="I44" s="170"/>
      <c r="J44" s="139"/>
      <c r="K44" s="122"/>
      <c r="L44" s="122"/>
      <c r="N44" s="233"/>
    </row>
    <row r="45" spans="1:18" ht="16.5" x14ac:dyDescent="0.3">
      <c r="B45" s="18" t="s">
        <v>227</v>
      </c>
      <c r="C45" s="18"/>
      <c r="D45" s="165">
        <v>0</v>
      </c>
      <c r="E45" s="165">
        <v>0</v>
      </c>
      <c r="F45" s="166">
        <v>0</v>
      </c>
      <c r="G45" s="167">
        <v>0</v>
      </c>
      <c r="H45" s="165">
        <v>0</v>
      </c>
      <c r="I45" s="168">
        <v>0</v>
      </c>
      <c r="J45" s="139"/>
      <c r="K45" s="114"/>
      <c r="L45" s="114"/>
      <c r="N45" s="233"/>
    </row>
    <row r="46" spans="1:18" ht="16.5" x14ac:dyDescent="0.3">
      <c r="B46" s="18" t="s">
        <v>228</v>
      </c>
      <c r="C46" s="18"/>
      <c r="D46" s="165">
        <v>0</v>
      </c>
      <c r="E46" s="165">
        <v>0</v>
      </c>
      <c r="F46" s="166">
        <v>0</v>
      </c>
      <c r="G46" s="167">
        <v>0</v>
      </c>
      <c r="H46" s="165">
        <v>0</v>
      </c>
      <c r="I46" s="168">
        <v>0</v>
      </c>
      <c r="J46" s="139"/>
      <c r="K46" s="114"/>
      <c r="L46" s="114"/>
      <c r="N46" s="233"/>
    </row>
    <row r="47" spans="1:18" ht="9.9499999999999993" customHeight="1" x14ac:dyDescent="0.3">
      <c r="B47" s="16"/>
      <c r="C47" s="16"/>
      <c r="D47" s="128"/>
      <c r="E47" s="128"/>
      <c r="F47" s="171"/>
      <c r="G47" s="128"/>
      <c r="H47" s="128"/>
      <c r="I47" s="128"/>
      <c r="J47" s="123"/>
      <c r="K47" s="107"/>
      <c r="L47" s="107"/>
      <c r="N47" s="233"/>
    </row>
    <row r="48" spans="1:18" ht="16.5" x14ac:dyDescent="0.3">
      <c r="B48" s="120" t="s">
        <v>328</v>
      </c>
      <c r="C48" s="120"/>
      <c r="D48" s="165">
        <v>0</v>
      </c>
      <c r="E48" s="165">
        <v>0</v>
      </c>
      <c r="F48" s="166">
        <v>0</v>
      </c>
      <c r="G48" s="167">
        <v>0</v>
      </c>
      <c r="H48" s="165">
        <v>0</v>
      </c>
      <c r="I48" s="168">
        <v>0</v>
      </c>
      <c r="J48" s="139"/>
      <c r="K48" s="121"/>
      <c r="L48" s="121"/>
      <c r="N48" s="233"/>
      <c r="P48" s="95"/>
      <c r="Q48" s="124"/>
    </row>
    <row r="49" spans="1:18" ht="3.6" customHeight="1" x14ac:dyDescent="0.3">
      <c r="B49" s="16"/>
      <c r="C49" s="16"/>
      <c r="D49" s="130"/>
      <c r="E49" s="130"/>
      <c r="F49" s="169"/>
      <c r="G49" s="130"/>
      <c r="H49" s="130"/>
      <c r="I49" s="170"/>
      <c r="J49" s="139"/>
      <c r="K49" s="107"/>
      <c r="L49" s="107"/>
      <c r="N49" s="233"/>
      <c r="P49" s="95"/>
    </row>
    <row r="50" spans="1:18" ht="16.5" x14ac:dyDescent="0.3">
      <c r="B50" s="18" t="s">
        <v>329</v>
      </c>
      <c r="C50" s="18"/>
      <c r="D50" s="165">
        <v>0</v>
      </c>
      <c r="E50" s="165">
        <v>0</v>
      </c>
      <c r="F50" s="166">
        <v>0</v>
      </c>
      <c r="G50" s="167">
        <v>0</v>
      </c>
      <c r="H50" s="165">
        <v>0</v>
      </c>
      <c r="I50" s="168">
        <v>0</v>
      </c>
      <c r="J50" s="139"/>
      <c r="K50" s="114"/>
      <c r="L50" s="114"/>
      <c r="N50" s="233"/>
      <c r="P50" s="95"/>
    </row>
    <row r="51" spans="1:18" ht="16.5" x14ac:dyDescent="0.3">
      <c r="B51" s="18" t="s">
        <v>330</v>
      </c>
      <c r="C51" s="18"/>
      <c r="D51" s="165">
        <v>0</v>
      </c>
      <c r="E51" s="165">
        <v>0</v>
      </c>
      <c r="F51" s="166">
        <v>0</v>
      </c>
      <c r="G51" s="167">
        <v>0</v>
      </c>
      <c r="H51" s="165">
        <v>0</v>
      </c>
      <c r="I51" s="168">
        <v>0</v>
      </c>
      <c r="J51" s="139"/>
      <c r="K51" s="114"/>
      <c r="L51" s="114"/>
      <c r="N51" s="233"/>
      <c r="P51" s="95"/>
    </row>
    <row r="52" spans="1:18" ht="9.9499999999999993" customHeight="1" x14ac:dyDescent="0.3">
      <c r="B52" s="16"/>
      <c r="C52" s="16"/>
      <c r="D52" s="128"/>
      <c r="E52" s="128"/>
      <c r="F52" s="171"/>
      <c r="G52" s="128"/>
      <c r="H52" s="128"/>
      <c r="I52" s="128"/>
      <c r="J52" s="123"/>
      <c r="K52" s="107"/>
      <c r="L52" s="107"/>
      <c r="N52" s="233"/>
      <c r="P52" s="95"/>
    </row>
    <row r="53" spans="1:18" ht="16.5" x14ac:dyDescent="0.3">
      <c r="B53" s="120" t="s">
        <v>229</v>
      </c>
      <c r="C53" s="120"/>
      <c r="D53" s="165">
        <v>0</v>
      </c>
      <c r="E53" s="165">
        <v>0</v>
      </c>
      <c r="F53" s="166">
        <v>0</v>
      </c>
      <c r="G53" s="167">
        <v>0</v>
      </c>
      <c r="H53" s="165">
        <v>0</v>
      </c>
      <c r="I53" s="168">
        <v>0</v>
      </c>
      <c r="J53" s="139"/>
      <c r="K53" s="121"/>
      <c r="L53" s="121"/>
      <c r="N53" s="233"/>
      <c r="P53" s="95"/>
    </row>
    <row r="54" spans="1:18" ht="3.6" customHeight="1" x14ac:dyDescent="0.3">
      <c r="B54" s="16"/>
      <c r="C54" s="16"/>
      <c r="D54" s="130"/>
      <c r="E54" s="130"/>
      <c r="F54" s="169"/>
      <c r="G54" s="130"/>
      <c r="H54" s="130"/>
      <c r="I54" s="170"/>
      <c r="J54" s="139"/>
      <c r="K54" s="107"/>
      <c r="L54" s="107"/>
      <c r="N54" s="233"/>
      <c r="P54" s="95"/>
    </row>
    <row r="55" spans="1:18" ht="16.5" x14ac:dyDescent="0.3">
      <c r="B55" s="18" t="s">
        <v>230</v>
      </c>
      <c r="C55" s="18"/>
      <c r="D55" s="165">
        <v>0</v>
      </c>
      <c r="E55" s="165">
        <v>0</v>
      </c>
      <c r="F55" s="166">
        <v>0</v>
      </c>
      <c r="G55" s="167">
        <v>0</v>
      </c>
      <c r="H55" s="165">
        <v>0</v>
      </c>
      <c r="I55" s="168">
        <v>0</v>
      </c>
      <c r="J55" s="139"/>
      <c r="K55" s="114"/>
      <c r="L55" s="114"/>
      <c r="N55" s="233"/>
      <c r="P55" s="95"/>
    </row>
    <row r="56" spans="1:18" ht="16.5" x14ac:dyDescent="0.3">
      <c r="B56" s="18" t="s">
        <v>231</v>
      </c>
      <c r="C56" s="18"/>
      <c r="D56" s="165">
        <v>0</v>
      </c>
      <c r="E56" s="165">
        <v>0</v>
      </c>
      <c r="F56" s="166">
        <v>0</v>
      </c>
      <c r="G56" s="167">
        <v>0</v>
      </c>
      <c r="H56" s="165">
        <v>0</v>
      </c>
      <c r="I56" s="168">
        <v>0</v>
      </c>
      <c r="J56" s="139"/>
      <c r="K56" s="114"/>
      <c r="L56" s="114"/>
      <c r="N56" s="233"/>
      <c r="P56" s="95"/>
    </row>
    <row r="57" spans="1:18" ht="9.9499999999999993" customHeight="1" x14ac:dyDescent="0.3">
      <c r="B57" s="16"/>
      <c r="C57" s="16"/>
      <c r="D57" s="128"/>
      <c r="E57" s="128"/>
      <c r="F57" s="171"/>
      <c r="G57" s="16"/>
      <c r="H57" s="16"/>
      <c r="I57" s="16"/>
      <c r="J57" s="125"/>
      <c r="K57" s="107"/>
      <c r="L57" s="107"/>
      <c r="N57" s="233"/>
      <c r="P57" s="95"/>
    </row>
    <row r="58" spans="1:18" ht="16.5" x14ac:dyDescent="0.3">
      <c r="B58" s="120" t="s">
        <v>291</v>
      </c>
      <c r="C58" s="120"/>
      <c r="D58" s="172">
        <f t="shared" ref="D58:I58" si="0">D43+D48+D53</f>
        <v>0</v>
      </c>
      <c r="E58" s="172">
        <f t="shared" si="0"/>
        <v>0</v>
      </c>
      <c r="F58" s="173">
        <f t="shared" si="0"/>
        <v>0</v>
      </c>
      <c r="G58" s="174">
        <f t="shared" si="0"/>
        <v>0</v>
      </c>
      <c r="H58" s="172">
        <f t="shared" si="0"/>
        <v>0</v>
      </c>
      <c r="I58" s="175">
        <f t="shared" si="0"/>
        <v>0</v>
      </c>
      <c r="J58" s="139"/>
      <c r="K58" s="121"/>
      <c r="L58" s="121"/>
      <c r="N58" s="233"/>
      <c r="P58" s="95"/>
    </row>
    <row r="59" spans="1:18" ht="3.6" customHeight="1" x14ac:dyDescent="0.3">
      <c r="B59" s="16"/>
      <c r="C59" s="16"/>
      <c r="D59" s="176"/>
      <c r="E59" s="176"/>
      <c r="F59" s="169"/>
      <c r="G59" s="176"/>
      <c r="H59" s="176"/>
      <c r="I59" s="177"/>
      <c r="J59" s="139"/>
      <c r="K59" s="122"/>
      <c r="L59" s="122"/>
      <c r="N59" s="233"/>
    </row>
    <row r="60" spans="1:18" ht="16.5" x14ac:dyDescent="0.3">
      <c r="B60" s="18" t="s">
        <v>292</v>
      </c>
      <c r="C60" s="18"/>
      <c r="D60" s="178">
        <f t="shared" ref="D60:I61" si="1">D45+D50+D55</f>
        <v>0</v>
      </c>
      <c r="E60" s="178">
        <f t="shared" si="1"/>
        <v>0</v>
      </c>
      <c r="F60" s="179">
        <f t="shared" si="1"/>
        <v>0</v>
      </c>
      <c r="G60" s="180">
        <f t="shared" si="1"/>
        <v>0</v>
      </c>
      <c r="H60" s="178">
        <f t="shared" si="1"/>
        <v>0</v>
      </c>
      <c r="I60" s="181">
        <f t="shared" si="1"/>
        <v>0</v>
      </c>
      <c r="J60" s="139"/>
      <c r="K60" s="121"/>
      <c r="L60" s="121"/>
      <c r="N60" s="233"/>
    </row>
    <row r="61" spans="1:18" ht="16.5" x14ac:dyDescent="0.3">
      <c r="B61" s="18" t="s">
        <v>293</v>
      </c>
      <c r="C61" s="18"/>
      <c r="D61" s="178">
        <f t="shared" si="1"/>
        <v>0</v>
      </c>
      <c r="E61" s="178">
        <f t="shared" si="1"/>
        <v>0</v>
      </c>
      <c r="F61" s="179">
        <f t="shared" si="1"/>
        <v>0</v>
      </c>
      <c r="G61" s="180">
        <f t="shared" si="1"/>
        <v>0</v>
      </c>
      <c r="H61" s="178">
        <f t="shared" si="1"/>
        <v>0</v>
      </c>
      <c r="I61" s="181">
        <f t="shared" si="1"/>
        <v>0</v>
      </c>
      <c r="J61" s="139"/>
      <c r="K61" s="121"/>
      <c r="L61" s="121"/>
      <c r="N61" s="234"/>
      <c r="O61" s="94"/>
      <c r="Q61" s="94"/>
      <c r="R61" s="94"/>
    </row>
    <row r="62" spans="1:18" ht="12.95" customHeight="1" x14ac:dyDescent="0.3">
      <c r="J62" s="145"/>
      <c r="N62" s="154"/>
      <c r="O62" s="101"/>
      <c r="P62" s="102"/>
      <c r="Q62" s="101"/>
    </row>
    <row r="63" spans="1:18" s="108" customFormat="1" ht="30.95" customHeight="1" x14ac:dyDescent="0.3">
      <c r="A63" s="137"/>
      <c r="B63" s="231" t="s">
        <v>327</v>
      </c>
      <c r="C63" s="231"/>
      <c r="D63" s="231"/>
      <c r="E63" s="231"/>
      <c r="F63" s="231"/>
      <c r="G63" s="231"/>
      <c r="H63" s="231"/>
      <c r="I63" s="231"/>
      <c r="J63" s="231"/>
      <c r="K63" s="231"/>
      <c r="L63" s="231"/>
      <c r="M63" s="138"/>
      <c r="N63" s="63"/>
      <c r="P63" s="110"/>
      <c r="R63" s="111"/>
    </row>
    <row r="64" spans="1:18" ht="4.3499999999999996" customHeight="1" x14ac:dyDescent="0.3">
      <c r="A64" s="138"/>
      <c r="B64" s="138"/>
      <c r="C64" s="138"/>
      <c r="D64" s="138"/>
      <c r="E64" s="138"/>
      <c r="F64" s="138"/>
      <c r="G64" s="138"/>
      <c r="H64" s="138"/>
      <c r="I64" s="138"/>
      <c r="J64" s="138"/>
      <c r="K64" s="138"/>
      <c r="L64" s="138"/>
      <c r="M64" s="138"/>
      <c r="N64" s="228" t="s">
        <v>319</v>
      </c>
      <c r="O64" s="16"/>
      <c r="P64" s="16"/>
    </row>
    <row r="65" spans="1:18" ht="21.95" customHeight="1" x14ac:dyDescent="0.3">
      <c r="B65" s="15" t="s">
        <v>232</v>
      </c>
      <c r="C65" s="18"/>
      <c r="D65" s="17">
        <v>2013</v>
      </c>
      <c r="E65" s="17">
        <v>2014</v>
      </c>
      <c r="F65" s="35">
        <v>2015</v>
      </c>
      <c r="G65" s="91">
        <v>2016</v>
      </c>
      <c r="H65" s="17">
        <v>2017</v>
      </c>
      <c r="I65" s="17">
        <v>2018</v>
      </c>
      <c r="J65" s="126"/>
      <c r="K65" s="126"/>
      <c r="L65" s="126"/>
      <c r="M65" s="90"/>
      <c r="N65" s="229"/>
      <c r="O65" s="126"/>
      <c r="P65" s="126"/>
      <c r="Q65" s="93"/>
      <c r="R65" s="94"/>
    </row>
    <row r="66" spans="1:18" ht="16.5" x14ac:dyDescent="0.3">
      <c r="B66" s="120" t="s">
        <v>233</v>
      </c>
      <c r="C66" s="120"/>
      <c r="D66" s="165">
        <v>0</v>
      </c>
      <c r="E66" s="165">
        <v>0</v>
      </c>
      <c r="F66" s="166">
        <v>0</v>
      </c>
      <c r="G66" s="167">
        <v>0</v>
      </c>
      <c r="H66" s="165">
        <v>0</v>
      </c>
      <c r="I66" s="168">
        <v>0</v>
      </c>
      <c r="J66" s="139"/>
      <c r="K66" s="121"/>
      <c r="L66" s="121"/>
      <c r="M66" s="133"/>
      <c r="N66" s="229"/>
      <c r="O66" s="127"/>
      <c r="P66" s="121"/>
      <c r="Q66" s="94"/>
      <c r="R66" s="94"/>
    </row>
    <row r="67" spans="1:18" ht="3.6" customHeight="1" x14ac:dyDescent="0.3">
      <c r="B67" s="16"/>
      <c r="C67" s="16"/>
      <c r="D67" s="130"/>
      <c r="E67" s="130"/>
      <c r="F67" s="169"/>
      <c r="G67" s="130"/>
      <c r="H67" s="130"/>
      <c r="I67" s="170"/>
      <c r="J67" s="139"/>
      <c r="K67" s="107"/>
      <c r="L67" s="107"/>
      <c r="M67" s="16"/>
      <c r="N67" s="229"/>
      <c r="O67" s="107"/>
      <c r="P67" s="107"/>
    </row>
    <row r="68" spans="1:18" ht="16.5" x14ac:dyDescent="0.3">
      <c r="B68" s="18" t="s">
        <v>234</v>
      </c>
      <c r="C68" s="18"/>
      <c r="D68" s="165">
        <v>0</v>
      </c>
      <c r="E68" s="165">
        <v>0</v>
      </c>
      <c r="F68" s="166">
        <v>0</v>
      </c>
      <c r="G68" s="167">
        <v>0</v>
      </c>
      <c r="H68" s="165">
        <v>0</v>
      </c>
      <c r="I68" s="168">
        <v>0</v>
      </c>
      <c r="J68" s="139"/>
      <c r="K68" s="114"/>
      <c r="L68" s="114"/>
      <c r="M68" s="140"/>
      <c r="N68" s="229"/>
      <c r="O68" s="114"/>
      <c r="P68" s="114"/>
    </row>
    <row r="69" spans="1:18" ht="16.5" x14ac:dyDescent="0.3">
      <c r="B69" s="18" t="s">
        <v>235</v>
      </c>
      <c r="C69" s="18"/>
      <c r="D69" s="165">
        <v>0</v>
      </c>
      <c r="E69" s="165">
        <v>0</v>
      </c>
      <c r="F69" s="166">
        <v>0</v>
      </c>
      <c r="G69" s="167">
        <v>0</v>
      </c>
      <c r="H69" s="165">
        <v>0</v>
      </c>
      <c r="I69" s="168">
        <v>0</v>
      </c>
      <c r="J69" s="139"/>
      <c r="K69" s="114"/>
      <c r="L69" s="114"/>
      <c r="M69" s="140"/>
      <c r="N69" s="229"/>
      <c r="O69" s="114"/>
      <c r="P69" s="114"/>
    </row>
    <row r="70" spans="1:18" ht="9.9499999999999993" customHeight="1" x14ac:dyDescent="0.3">
      <c r="B70" s="16"/>
      <c r="C70" s="16"/>
      <c r="D70" s="128"/>
      <c r="E70" s="128"/>
      <c r="F70" s="128"/>
      <c r="G70" s="128"/>
      <c r="H70" s="128"/>
      <c r="I70" s="128"/>
      <c r="J70" s="129"/>
      <c r="K70" s="107"/>
      <c r="L70" s="107"/>
      <c r="M70" s="16"/>
      <c r="N70" s="229"/>
      <c r="O70" s="107"/>
      <c r="P70" s="107"/>
    </row>
    <row r="71" spans="1:18" ht="16.5" x14ac:dyDescent="0.3">
      <c r="B71" s="120" t="s">
        <v>257</v>
      </c>
      <c r="C71" s="120"/>
      <c r="D71" s="165">
        <v>0</v>
      </c>
      <c r="E71" s="165">
        <v>0</v>
      </c>
      <c r="F71" s="166">
        <v>0</v>
      </c>
      <c r="G71" s="167">
        <v>0</v>
      </c>
      <c r="H71" s="165">
        <v>0</v>
      </c>
      <c r="I71" s="168">
        <v>0</v>
      </c>
      <c r="J71" s="139"/>
      <c r="K71" s="121"/>
      <c r="L71" s="121"/>
      <c r="M71" s="133"/>
      <c r="N71" s="229"/>
      <c r="O71" s="121"/>
      <c r="P71" s="121"/>
    </row>
    <row r="72" spans="1:18" ht="3.6" customHeight="1" x14ac:dyDescent="0.3">
      <c r="B72" s="16"/>
      <c r="C72" s="16"/>
      <c r="D72" s="130"/>
      <c r="E72" s="130"/>
      <c r="F72" s="169"/>
      <c r="G72" s="130"/>
      <c r="H72" s="130"/>
      <c r="I72" s="170"/>
      <c r="J72" s="139"/>
      <c r="K72" s="107"/>
      <c r="L72" s="107"/>
      <c r="M72" s="16"/>
      <c r="N72" s="229"/>
      <c r="O72" s="107"/>
      <c r="P72" s="107"/>
    </row>
    <row r="73" spans="1:18" ht="16.5" x14ac:dyDescent="0.3">
      <c r="B73" s="18" t="s">
        <v>258</v>
      </c>
      <c r="C73" s="18"/>
      <c r="D73" s="165">
        <v>0</v>
      </c>
      <c r="E73" s="165">
        <v>0</v>
      </c>
      <c r="F73" s="166">
        <v>0</v>
      </c>
      <c r="G73" s="167">
        <v>0</v>
      </c>
      <c r="H73" s="165">
        <v>0</v>
      </c>
      <c r="I73" s="168">
        <v>0</v>
      </c>
      <c r="J73" s="139"/>
      <c r="K73" s="114"/>
      <c r="L73" s="114"/>
      <c r="M73" s="140"/>
      <c r="N73" s="229"/>
      <c r="O73" s="114"/>
      <c r="P73" s="114"/>
    </row>
    <row r="74" spans="1:18" ht="16.5" x14ac:dyDescent="0.3">
      <c r="B74" s="18" t="s">
        <v>259</v>
      </c>
      <c r="C74" s="18"/>
      <c r="D74" s="165">
        <v>0</v>
      </c>
      <c r="E74" s="165">
        <v>0</v>
      </c>
      <c r="F74" s="166">
        <v>0</v>
      </c>
      <c r="G74" s="167">
        <v>0</v>
      </c>
      <c r="H74" s="165">
        <v>0</v>
      </c>
      <c r="I74" s="168">
        <v>0</v>
      </c>
      <c r="J74" s="139"/>
      <c r="K74" s="114"/>
      <c r="L74" s="114"/>
      <c r="M74" s="140"/>
      <c r="N74" s="230"/>
      <c r="O74" s="114"/>
      <c r="P74" s="114"/>
    </row>
    <row r="75" spans="1:18" ht="21.2" customHeight="1" x14ac:dyDescent="0.3">
      <c r="B75" s="18"/>
      <c r="C75" s="18"/>
      <c r="D75" s="146"/>
      <c r="E75" s="146"/>
      <c r="F75" s="146"/>
      <c r="G75" s="146"/>
      <c r="H75" s="146"/>
      <c r="I75" s="146"/>
      <c r="J75" s="156"/>
      <c r="K75" s="140"/>
      <c r="L75" s="140"/>
      <c r="M75" s="140"/>
      <c r="N75" s="63"/>
      <c r="O75" s="140"/>
      <c r="P75" s="140"/>
    </row>
    <row r="76" spans="1:18" ht="4.3499999999999996" customHeight="1" x14ac:dyDescent="0.3">
      <c r="A76" s="138"/>
      <c r="B76" s="138"/>
      <c r="C76" s="138"/>
      <c r="D76" s="138"/>
      <c r="E76" s="138"/>
      <c r="F76" s="138"/>
      <c r="G76" s="138"/>
      <c r="H76" s="138"/>
      <c r="I76" s="138"/>
      <c r="J76" s="138"/>
      <c r="K76" s="138"/>
      <c r="L76" s="138"/>
      <c r="M76" s="138"/>
      <c r="N76" s="95"/>
      <c r="O76" s="16"/>
      <c r="P76" s="16"/>
    </row>
    <row r="77" spans="1:18" ht="18" customHeight="1" x14ac:dyDescent="0.3">
      <c r="B77" s="113"/>
      <c r="C77" s="105"/>
      <c r="F77" s="16"/>
      <c r="M77" s="128"/>
      <c r="N77" s="128"/>
      <c r="O77" s="128"/>
      <c r="P77" s="129"/>
      <c r="Q77" s="134"/>
    </row>
    <row r="137" spans="14:14" x14ac:dyDescent="0.3">
      <c r="N137" s="93"/>
    </row>
    <row r="138" spans="14:14" x14ac:dyDescent="0.3">
      <c r="N138" s="93"/>
    </row>
    <row r="139" spans="14:14" x14ac:dyDescent="0.3">
      <c r="N139" s="93"/>
    </row>
    <row r="140" spans="14:14" x14ac:dyDescent="0.3">
      <c r="N140" s="93"/>
    </row>
    <row r="141" spans="14:14" x14ac:dyDescent="0.3">
      <c r="N141" s="93"/>
    </row>
    <row r="142" spans="14:14" x14ac:dyDescent="0.3">
      <c r="N142" s="93"/>
    </row>
    <row r="143" spans="14:14" x14ac:dyDescent="0.3">
      <c r="N143" s="93"/>
    </row>
    <row r="144" spans="14:14" x14ac:dyDescent="0.3">
      <c r="N144" s="93"/>
    </row>
    <row r="145" spans="14:14" x14ac:dyDescent="0.3">
      <c r="N145" s="93"/>
    </row>
    <row r="146" spans="14:14" x14ac:dyDescent="0.3">
      <c r="N146" s="93"/>
    </row>
    <row r="147" spans="14:14" x14ac:dyDescent="0.3">
      <c r="N147" s="93"/>
    </row>
    <row r="148" spans="14:14" x14ac:dyDescent="0.3">
      <c r="N148" s="93"/>
    </row>
    <row r="149" spans="14:14" x14ac:dyDescent="0.3">
      <c r="N149" s="93"/>
    </row>
    <row r="150" spans="14:14" x14ac:dyDescent="0.3">
      <c r="N150" s="93"/>
    </row>
    <row r="151" spans="14:14" x14ac:dyDescent="0.3">
      <c r="N151" s="93"/>
    </row>
    <row r="152" spans="14:14" x14ac:dyDescent="0.3">
      <c r="N152" s="93"/>
    </row>
    <row r="153" spans="14:14" x14ac:dyDescent="0.3">
      <c r="N153" s="93"/>
    </row>
    <row r="154" spans="14:14" x14ac:dyDescent="0.3">
      <c r="N154" s="93"/>
    </row>
    <row r="155" spans="14:14" x14ac:dyDescent="0.3">
      <c r="N155" s="93"/>
    </row>
    <row r="156" spans="14:14" x14ac:dyDescent="0.3">
      <c r="N156" s="93"/>
    </row>
    <row r="157" spans="14:14" x14ac:dyDescent="0.3">
      <c r="N157" s="93"/>
    </row>
    <row r="158" spans="14:14" x14ac:dyDescent="0.3">
      <c r="N158" s="93"/>
    </row>
    <row r="159" spans="14:14" x14ac:dyDescent="0.3">
      <c r="N159" s="93"/>
    </row>
    <row r="160" spans="14:14" x14ac:dyDescent="0.3">
      <c r="N160" s="93"/>
    </row>
    <row r="161" spans="14:14" x14ac:dyDescent="0.3">
      <c r="N161" s="93"/>
    </row>
    <row r="162" spans="14:14" x14ac:dyDescent="0.3">
      <c r="N162" s="93"/>
    </row>
    <row r="163" spans="14:14" x14ac:dyDescent="0.3">
      <c r="N163" s="93"/>
    </row>
    <row r="164" spans="14:14" x14ac:dyDescent="0.3">
      <c r="N164" s="93"/>
    </row>
    <row r="165" spans="14:14" x14ac:dyDescent="0.3">
      <c r="N165" s="93"/>
    </row>
    <row r="166" spans="14:14" x14ac:dyDescent="0.3">
      <c r="N166" s="93"/>
    </row>
    <row r="167" spans="14:14" x14ac:dyDescent="0.3">
      <c r="N167" s="93"/>
    </row>
    <row r="168" spans="14:14" x14ac:dyDescent="0.3">
      <c r="N168" s="93"/>
    </row>
    <row r="169" spans="14:14" x14ac:dyDescent="0.3">
      <c r="N169" s="93"/>
    </row>
    <row r="170" spans="14:14" x14ac:dyDescent="0.3">
      <c r="N170" s="93"/>
    </row>
    <row r="171" spans="14:14" x14ac:dyDescent="0.3">
      <c r="N171" s="93"/>
    </row>
    <row r="172" spans="14:14" x14ac:dyDescent="0.3">
      <c r="N172" s="93"/>
    </row>
    <row r="173" spans="14:14" x14ac:dyDescent="0.3">
      <c r="N173" s="93"/>
    </row>
    <row r="174" spans="14:14" x14ac:dyDescent="0.3">
      <c r="N174" s="93"/>
    </row>
    <row r="175" spans="14:14" x14ac:dyDescent="0.3">
      <c r="N175" s="93"/>
    </row>
    <row r="176" spans="14:14" x14ac:dyDescent="0.3">
      <c r="N176" s="93"/>
    </row>
    <row r="177" spans="14:14" x14ac:dyDescent="0.3">
      <c r="N177" s="93"/>
    </row>
    <row r="178" spans="14:14" x14ac:dyDescent="0.3">
      <c r="N178" s="93"/>
    </row>
    <row r="179" spans="14:14" x14ac:dyDescent="0.3">
      <c r="N179" s="93"/>
    </row>
    <row r="180" spans="14:14" x14ac:dyDescent="0.3">
      <c r="N180" s="93"/>
    </row>
    <row r="181" spans="14:14" x14ac:dyDescent="0.3">
      <c r="N181" s="93"/>
    </row>
    <row r="182" spans="14:14" x14ac:dyDescent="0.3">
      <c r="N182" s="93"/>
    </row>
    <row r="183" spans="14:14" x14ac:dyDescent="0.3">
      <c r="N183" s="93"/>
    </row>
    <row r="184" spans="14:14" x14ac:dyDescent="0.3">
      <c r="N184" s="93"/>
    </row>
    <row r="185" spans="14:14" x14ac:dyDescent="0.3">
      <c r="N185" s="93"/>
    </row>
    <row r="186" spans="14:14" x14ac:dyDescent="0.3">
      <c r="N186" s="93"/>
    </row>
    <row r="187" spans="14:14" x14ac:dyDescent="0.3">
      <c r="N187" s="93"/>
    </row>
    <row r="188" spans="14:14" x14ac:dyDescent="0.3">
      <c r="N188" s="93"/>
    </row>
    <row r="189" spans="14:14" x14ac:dyDescent="0.3">
      <c r="N189" s="93"/>
    </row>
    <row r="190" spans="14:14" x14ac:dyDescent="0.3">
      <c r="N190" s="93"/>
    </row>
    <row r="191" spans="14:14" x14ac:dyDescent="0.3">
      <c r="N191" s="93"/>
    </row>
    <row r="192" spans="14:14" x14ac:dyDescent="0.3">
      <c r="N192" s="93"/>
    </row>
    <row r="193" spans="14:14" x14ac:dyDescent="0.3">
      <c r="N193" s="93"/>
    </row>
    <row r="194" spans="14:14" x14ac:dyDescent="0.3">
      <c r="N194" s="93"/>
    </row>
    <row r="195" spans="14:14" x14ac:dyDescent="0.3">
      <c r="N195" s="93"/>
    </row>
    <row r="196" spans="14:14" x14ac:dyDescent="0.3">
      <c r="N196" s="93"/>
    </row>
    <row r="197" spans="14:14" x14ac:dyDescent="0.3">
      <c r="N197" s="93"/>
    </row>
    <row r="198" spans="14:14" x14ac:dyDescent="0.3">
      <c r="N198" s="93"/>
    </row>
    <row r="199" spans="14:14" x14ac:dyDescent="0.3">
      <c r="N199" s="93"/>
    </row>
    <row r="200" spans="14:14" x14ac:dyDescent="0.3">
      <c r="N200" s="93"/>
    </row>
    <row r="201" spans="14:14" x14ac:dyDescent="0.3">
      <c r="N201" s="93"/>
    </row>
    <row r="202" spans="14:14" x14ac:dyDescent="0.3">
      <c r="N202" s="93"/>
    </row>
    <row r="203" spans="14:14" x14ac:dyDescent="0.3">
      <c r="N203" s="93"/>
    </row>
    <row r="204" spans="14:14" x14ac:dyDescent="0.3">
      <c r="N204" s="93"/>
    </row>
    <row r="205" spans="14:14" x14ac:dyDescent="0.3">
      <c r="N205" s="93"/>
    </row>
    <row r="206" spans="14:14" x14ac:dyDescent="0.3">
      <c r="N206" s="93"/>
    </row>
    <row r="207" spans="14:14" x14ac:dyDescent="0.3">
      <c r="N207" s="93"/>
    </row>
    <row r="208" spans="14:14" x14ac:dyDescent="0.3">
      <c r="N208" s="93"/>
    </row>
    <row r="209" spans="14:14" x14ac:dyDescent="0.3">
      <c r="N209" s="93"/>
    </row>
    <row r="210" spans="14:14" x14ac:dyDescent="0.3">
      <c r="N210" s="93"/>
    </row>
    <row r="211" spans="14:14" x14ac:dyDescent="0.3">
      <c r="N211" s="93"/>
    </row>
    <row r="212" spans="14:14" x14ac:dyDescent="0.3">
      <c r="N212" s="93"/>
    </row>
    <row r="213" spans="14:14" x14ac:dyDescent="0.3">
      <c r="N213" s="93"/>
    </row>
    <row r="214" spans="14:14" x14ac:dyDescent="0.3">
      <c r="N214" s="93"/>
    </row>
    <row r="215" spans="14:14" x14ac:dyDescent="0.3">
      <c r="N215" s="93"/>
    </row>
    <row r="216" spans="14:14" x14ac:dyDescent="0.3">
      <c r="N216" s="93"/>
    </row>
    <row r="217" spans="14:14" x14ac:dyDescent="0.3">
      <c r="N217" s="93"/>
    </row>
    <row r="218" spans="14:14" x14ac:dyDescent="0.3">
      <c r="N218" s="93"/>
    </row>
    <row r="219" spans="14:14" x14ac:dyDescent="0.3">
      <c r="N219" s="93"/>
    </row>
    <row r="220" spans="14:14" x14ac:dyDescent="0.3">
      <c r="N220" s="93"/>
    </row>
    <row r="221" spans="14:14" x14ac:dyDescent="0.3">
      <c r="N221" s="93"/>
    </row>
    <row r="222" spans="14:14" x14ac:dyDescent="0.3">
      <c r="N222" s="93"/>
    </row>
    <row r="223" spans="14:14" x14ac:dyDescent="0.3">
      <c r="N223" s="93"/>
    </row>
    <row r="224" spans="14:14" x14ac:dyDescent="0.3">
      <c r="N224" s="93"/>
    </row>
    <row r="225" spans="14:14" x14ac:dyDescent="0.3">
      <c r="N225" s="93"/>
    </row>
    <row r="226" spans="14:14" x14ac:dyDescent="0.3">
      <c r="N226" s="93"/>
    </row>
    <row r="227" spans="14:14" x14ac:dyDescent="0.3">
      <c r="N227" s="93"/>
    </row>
    <row r="228" spans="14:14" x14ac:dyDescent="0.3">
      <c r="N228" s="93"/>
    </row>
    <row r="229" spans="14:14" x14ac:dyDescent="0.3">
      <c r="N229" s="93"/>
    </row>
    <row r="230" spans="14:14" x14ac:dyDescent="0.3">
      <c r="N230" s="93"/>
    </row>
    <row r="231" spans="14:14" x14ac:dyDescent="0.3">
      <c r="N231" s="93"/>
    </row>
    <row r="232" spans="14:14" x14ac:dyDescent="0.3">
      <c r="N232" s="93"/>
    </row>
    <row r="233" spans="14:14" x14ac:dyDescent="0.3">
      <c r="N233" s="93"/>
    </row>
    <row r="234" spans="14:14" x14ac:dyDescent="0.3">
      <c r="N234" s="93"/>
    </row>
    <row r="235" spans="14:14" x14ac:dyDescent="0.3">
      <c r="N235" s="93"/>
    </row>
    <row r="236" spans="14:14" x14ac:dyDescent="0.3">
      <c r="N236" s="93"/>
    </row>
    <row r="237" spans="14:14" x14ac:dyDescent="0.3">
      <c r="N237" s="93"/>
    </row>
    <row r="238" spans="14:14" x14ac:dyDescent="0.3">
      <c r="N238" s="93"/>
    </row>
    <row r="239" spans="14:14" x14ac:dyDescent="0.3">
      <c r="N239" s="93"/>
    </row>
    <row r="240" spans="14:14" x14ac:dyDescent="0.3">
      <c r="N240" s="93"/>
    </row>
    <row r="241" spans="14:14" x14ac:dyDescent="0.3">
      <c r="N241" s="93"/>
    </row>
    <row r="242" spans="14:14" x14ac:dyDescent="0.3">
      <c r="N242" s="93"/>
    </row>
    <row r="243" spans="14:14" x14ac:dyDescent="0.3">
      <c r="N243" s="93"/>
    </row>
    <row r="244" spans="14:14" x14ac:dyDescent="0.3">
      <c r="N244" s="93"/>
    </row>
    <row r="245" spans="14:14" x14ac:dyDescent="0.3">
      <c r="N245" s="93"/>
    </row>
    <row r="246" spans="14:14" x14ac:dyDescent="0.3">
      <c r="N246" s="93"/>
    </row>
    <row r="247" spans="14:14" x14ac:dyDescent="0.3">
      <c r="N247" s="93"/>
    </row>
    <row r="248" spans="14:14" x14ac:dyDescent="0.3">
      <c r="N248" s="93"/>
    </row>
    <row r="249" spans="14:14" x14ac:dyDescent="0.3">
      <c r="N249" s="93"/>
    </row>
    <row r="250" spans="14:14" x14ac:dyDescent="0.3">
      <c r="N250" s="93"/>
    </row>
    <row r="251" spans="14:14" x14ac:dyDescent="0.3">
      <c r="N251" s="93"/>
    </row>
    <row r="252" spans="14:14" x14ac:dyDescent="0.3">
      <c r="N252" s="93"/>
    </row>
    <row r="253" spans="14:14" x14ac:dyDescent="0.3">
      <c r="N253" s="93"/>
    </row>
    <row r="254" spans="14:14" x14ac:dyDescent="0.3">
      <c r="N254" s="93"/>
    </row>
    <row r="255" spans="14:14" x14ac:dyDescent="0.3">
      <c r="N255" s="93"/>
    </row>
    <row r="256" spans="14:14" x14ac:dyDescent="0.3">
      <c r="N256" s="93"/>
    </row>
    <row r="257" spans="14:14" x14ac:dyDescent="0.3">
      <c r="N257" s="93"/>
    </row>
    <row r="258" spans="14:14" x14ac:dyDescent="0.3">
      <c r="N258" s="93"/>
    </row>
    <row r="259" spans="14:14" x14ac:dyDescent="0.3">
      <c r="N259" s="93"/>
    </row>
    <row r="260" spans="14:14" x14ac:dyDescent="0.3">
      <c r="N260" s="93"/>
    </row>
    <row r="261" spans="14:14" x14ac:dyDescent="0.3">
      <c r="N261" s="93"/>
    </row>
    <row r="262" spans="14:14" x14ac:dyDescent="0.3">
      <c r="N262" s="93"/>
    </row>
    <row r="263" spans="14:14" x14ac:dyDescent="0.3">
      <c r="N263" s="93"/>
    </row>
    <row r="264" spans="14:14" x14ac:dyDescent="0.3">
      <c r="N264" s="93"/>
    </row>
    <row r="265" spans="14:14" x14ac:dyDescent="0.3">
      <c r="N265" s="93"/>
    </row>
    <row r="266" spans="14:14" x14ac:dyDescent="0.3">
      <c r="N266" s="93"/>
    </row>
    <row r="267" spans="14:14" x14ac:dyDescent="0.3">
      <c r="N267" s="93"/>
    </row>
    <row r="268" spans="14:14" x14ac:dyDescent="0.3">
      <c r="N268" s="93"/>
    </row>
    <row r="269" spans="14:14" x14ac:dyDescent="0.3">
      <c r="N269" s="93"/>
    </row>
    <row r="270" spans="14:14" x14ac:dyDescent="0.3">
      <c r="N270" s="93"/>
    </row>
    <row r="271" spans="14:14" x14ac:dyDescent="0.3">
      <c r="N271" s="93"/>
    </row>
    <row r="272" spans="14:14" x14ac:dyDescent="0.3">
      <c r="N272" s="93"/>
    </row>
    <row r="273" spans="14:14" x14ac:dyDescent="0.3">
      <c r="N273" s="93"/>
    </row>
    <row r="274" spans="14:14" x14ac:dyDescent="0.3">
      <c r="N274" s="93"/>
    </row>
    <row r="275" spans="14:14" x14ac:dyDescent="0.3">
      <c r="N275" s="93"/>
    </row>
    <row r="276" spans="14:14" x14ac:dyDescent="0.3">
      <c r="N276" s="93"/>
    </row>
    <row r="277" spans="14:14" x14ac:dyDescent="0.3">
      <c r="N277" s="93"/>
    </row>
    <row r="278" spans="14:14" x14ac:dyDescent="0.3">
      <c r="N278" s="93"/>
    </row>
    <row r="279" spans="14:14" x14ac:dyDescent="0.3">
      <c r="N279" s="93"/>
    </row>
    <row r="280" spans="14:14" x14ac:dyDescent="0.3">
      <c r="N280" s="93"/>
    </row>
    <row r="281" spans="14:14" x14ac:dyDescent="0.3">
      <c r="N281" s="93"/>
    </row>
    <row r="282" spans="14:14" x14ac:dyDescent="0.3">
      <c r="N282" s="93"/>
    </row>
    <row r="283" spans="14:14" x14ac:dyDescent="0.3">
      <c r="N283" s="93"/>
    </row>
    <row r="284" spans="14:14" x14ac:dyDescent="0.3">
      <c r="N284" s="93"/>
    </row>
    <row r="285" spans="14:14" x14ac:dyDescent="0.3">
      <c r="N285" s="93"/>
    </row>
    <row r="286" spans="14:14" x14ac:dyDescent="0.3">
      <c r="N286" s="93"/>
    </row>
    <row r="287" spans="14:14" x14ac:dyDescent="0.3">
      <c r="N287" s="93"/>
    </row>
    <row r="288" spans="14:14" x14ac:dyDescent="0.3">
      <c r="N288" s="93"/>
    </row>
    <row r="289" spans="14:14" x14ac:dyDescent="0.3">
      <c r="N289" s="93"/>
    </row>
    <row r="290" spans="14:14" x14ac:dyDescent="0.3">
      <c r="N290" s="93"/>
    </row>
    <row r="291" spans="14:14" x14ac:dyDescent="0.3">
      <c r="N291" s="93"/>
    </row>
    <row r="292" spans="14:14" x14ac:dyDescent="0.3">
      <c r="N292" s="93"/>
    </row>
    <row r="293" spans="14:14" x14ac:dyDescent="0.3">
      <c r="N293" s="93"/>
    </row>
    <row r="294" spans="14:14" x14ac:dyDescent="0.3">
      <c r="N294" s="93"/>
    </row>
    <row r="295" spans="14:14" x14ac:dyDescent="0.3">
      <c r="N295" s="93"/>
    </row>
    <row r="296" spans="14:14" x14ac:dyDescent="0.3">
      <c r="N296" s="93"/>
    </row>
    <row r="297" spans="14:14" x14ac:dyDescent="0.3">
      <c r="N297" s="93"/>
    </row>
    <row r="298" spans="14:14" x14ac:dyDescent="0.3">
      <c r="N298" s="93"/>
    </row>
    <row r="299" spans="14:14" x14ac:dyDescent="0.3">
      <c r="N299" s="93"/>
    </row>
    <row r="300" spans="14:14" x14ac:dyDescent="0.3">
      <c r="N300" s="93"/>
    </row>
    <row r="301" spans="14:14" x14ac:dyDescent="0.3">
      <c r="N301" s="93"/>
    </row>
    <row r="302" spans="14:14" x14ac:dyDescent="0.3">
      <c r="N302" s="93"/>
    </row>
    <row r="303" spans="14:14" x14ac:dyDescent="0.3">
      <c r="N303" s="93"/>
    </row>
    <row r="304" spans="14:14" x14ac:dyDescent="0.3">
      <c r="N304" s="93"/>
    </row>
    <row r="305" spans="14:14" x14ac:dyDescent="0.3">
      <c r="N305" s="93"/>
    </row>
    <row r="306" spans="14:14" x14ac:dyDescent="0.3">
      <c r="N306" s="93"/>
    </row>
    <row r="307" spans="14:14" x14ac:dyDescent="0.3">
      <c r="N307" s="93"/>
    </row>
    <row r="308" spans="14:14" x14ac:dyDescent="0.3">
      <c r="N308" s="93"/>
    </row>
    <row r="309" spans="14:14" x14ac:dyDescent="0.3">
      <c r="N309" s="93"/>
    </row>
    <row r="310" spans="14:14" x14ac:dyDescent="0.3">
      <c r="N310" s="93"/>
    </row>
    <row r="311" spans="14:14" x14ac:dyDescent="0.3">
      <c r="N311" s="93"/>
    </row>
    <row r="312" spans="14:14" x14ac:dyDescent="0.3">
      <c r="N312" s="93"/>
    </row>
    <row r="313" spans="14:14" x14ac:dyDescent="0.3">
      <c r="N313" s="93"/>
    </row>
    <row r="314" spans="14:14" x14ac:dyDescent="0.3">
      <c r="N314" s="93"/>
    </row>
    <row r="315" spans="14:14" x14ac:dyDescent="0.3">
      <c r="N315" s="93"/>
    </row>
    <row r="316" spans="14:14" x14ac:dyDescent="0.3">
      <c r="N316" s="93"/>
    </row>
    <row r="317" spans="14:14" x14ac:dyDescent="0.3">
      <c r="N317" s="93"/>
    </row>
    <row r="318" spans="14:14" x14ac:dyDescent="0.3">
      <c r="N318" s="93"/>
    </row>
    <row r="319" spans="14:14" x14ac:dyDescent="0.3">
      <c r="N319" s="93"/>
    </row>
    <row r="320" spans="14:14" x14ac:dyDescent="0.3">
      <c r="N320" s="93"/>
    </row>
    <row r="321" spans="14:14" x14ac:dyDescent="0.3">
      <c r="N321" s="93"/>
    </row>
    <row r="322" spans="14:14" x14ac:dyDescent="0.3">
      <c r="N322" s="93"/>
    </row>
    <row r="323" spans="14:14" x14ac:dyDescent="0.3">
      <c r="N323" s="93"/>
    </row>
    <row r="324" spans="14:14" x14ac:dyDescent="0.3">
      <c r="N324" s="93"/>
    </row>
    <row r="325" spans="14:14" x14ac:dyDescent="0.3">
      <c r="N325" s="93"/>
    </row>
    <row r="326" spans="14:14" x14ac:dyDescent="0.3">
      <c r="N326" s="93"/>
    </row>
    <row r="327" spans="14:14" x14ac:dyDescent="0.3">
      <c r="N327" s="93"/>
    </row>
    <row r="328" spans="14:14" x14ac:dyDescent="0.3">
      <c r="N328" s="135"/>
    </row>
    <row r="329" spans="14:14" x14ac:dyDescent="0.3">
      <c r="N329" s="135"/>
    </row>
    <row r="330" spans="14:14" x14ac:dyDescent="0.3">
      <c r="N330" s="135"/>
    </row>
    <row r="331" spans="14:14" x14ac:dyDescent="0.3">
      <c r="N331" s="135"/>
    </row>
    <row r="332" spans="14:14" x14ac:dyDescent="0.3">
      <c r="N332" s="135"/>
    </row>
    <row r="333" spans="14:14" x14ac:dyDescent="0.3">
      <c r="N333" s="135"/>
    </row>
    <row r="334" spans="14:14" x14ac:dyDescent="0.3">
      <c r="N334" s="135"/>
    </row>
    <row r="335" spans="14:14" x14ac:dyDescent="0.3">
      <c r="N335" s="135"/>
    </row>
    <row r="336" spans="14:14" x14ac:dyDescent="0.3">
      <c r="N336" s="135"/>
    </row>
    <row r="337" spans="14:14" x14ac:dyDescent="0.3">
      <c r="N337" s="135"/>
    </row>
    <row r="338" spans="14:14" x14ac:dyDescent="0.3">
      <c r="N338" s="135"/>
    </row>
    <row r="339" spans="14:14" x14ac:dyDescent="0.3">
      <c r="N339" s="135"/>
    </row>
    <row r="340" spans="14:14" x14ac:dyDescent="0.3">
      <c r="N340" s="135"/>
    </row>
    <row r="341" spans="14:14" x14ac:dyDescent="0.3">
      <c r="N341" s="135"/>
    </row>
    <row r="342" spans="14:14" x14ac:dyDescent="0.3">
      <c r="N342" s="135"/>
    </row>
    <row r="343" spans="14:14" x14ac:dyDescent="0.3">
      <c r="N343" s="135"/>
    </row>
    <row r="344" spans="14:14" x14ac:dyDescent="0.3">
      <c r="N344" s="135"/>
    </row>
    <row r="345" spans="14:14" x14ac:dyDescent="0.3">
      <c r="N345" s="135"/>
    </row>
    <row r="346" spans="14:14" x14ac:dyDescent="0.3">
      <c r="N346" s="135"/>
    </row>
    <row r="347" spans="14:14" x14ac:dyDescent="0.3">
      <c r="N347" s="135"/>
    </row>
    <row r="348" spans="14:14" x14ac:dyDescent="0.3">
      <c r="N348" s="135"/>
    </row>
    <row r="349" spans="14:14" x14ac:dyDescent="0.3">
      <c r="N349" s="135"/>
    </row>
    <row r="350" spans="14:14" x14ac:dyDescent="0.3">
      <c r="N350" s="135"/>
    </row>
    <row r="351" spans="14:14" x14ac:dyDescent="0.3">
      <c r="N351" s="135"/>
    </row>
    <row r="352" spans="14:14" x14ac:dyDescent="0.3">
      <c r="N352" s="135"/>
    </row>
    <row r="353" spans="14:14" x14ac:dyDescent="0.3">
      <c r="N353" s="135"/>
    </row>
    <row r="354" spans="14:14" x14ac:dyDescent="0.3">
      <c r="N354" s="135"/>
    </row>
    <row r="355" spans="14:14" x14ac:dyDescent="0.3">
      <c r="N355" s="135"/>
    </row>
    <row r="356" spans="14:14" x14ac:dyDescent="0.3">
      <c r="N356" s="135"/>
    </row>
    <row r="357" spans="14:14" x14ac:dyDescent="0.3">
      <c r="N357" s="135"/>
    </row>
    <row r="358" spans="14:14" x14ac:dyDescent="0.3">
      <c r="N358" s="135"/>
    </row>
    <row r="359" spans="14:14" x14ac:dyDescent="0.3">
      <c r="N359" s="135"/>
    </row>
    <row r="360" spans="14:14" x14ac:dyDescent="0.3">
      <c r="N360" s="135"/>
    </row>
    <row r="361" spans="14:14" x14ac:dyDescent="0.3">
      <c r="N361" s="135"/>
    </row>
    <row r="362" spans="14:14" x14ac:dyDescent="0.3">
      <c r="N362" s="135"/>
    </row>
    <row r="363" spans="14:14" x14ac:dyDescent="0.3">
      <c r="N363" s="135"/>
    </row>
    <row r="364" spans="14:14" x14ac:dyDescent="0.3">
      <c r="N364" s="135"/>
    </row>
  </sheetData>
  <sheetProtection formatRows="0" insertHyperlinks="0" selectLockedCells="1"/>
  <mergeCells count="20">
    <mergeCell ref="B2:G2"/>
    <mergeCell ref="D10:L10"/>
    <mergeCell ref="D14:F14"/>
    <mergeCell ref="D16:F16"/>
    <mergeCell ref="B12:N12"/>
    <mergeCell ref="B40:L40"/>
    <mergeCell ref="I38:L38"/>
    <mergeCell ref="D38:G38"/>
    <mergeCell ref="I30:L30"/>
    <mergeCell ref="D30:G30"/>
    <mergeCell ref="N23:N38"/>
    <mergeCell ref="B22:N22"/>
    <mergeCell ref="N13:N20"/>
    <mergeCell ref="D20:F20"/>
    <mergeCell ref="D18:F18"/>
    <mergeCell ref="N64:N74"/>
    <mergeCell ref="B63:L63"/>
    <mergeCell ref="N41:N61"/>
    <mergeCell ref="G41:I41"/>
    <mergeCell ref="D41:F41"/>
  </mergeCells>
  <phoneticPr fontId="20" type="noConversion"/>
  <pageMargins left="0.7" right="0.7" top="0.75" bottom="0.550561797752809" header="0.3" footer="0.3"/>
  <pageSetup scale="50" fitToHeight="5" orientation="landscape" r:id="rId1"/>
  <headerFooter>
    <oddHeader>&amp;L&amp;"Perpetua,Bold"&amp;14Insert Your Logo Here&amp;C&amp;"Perpetua,Bold"&amp;12Pilot Innovation Fund III&amp;"Perpetua,Regular"_x000D_&amp;A_x000D_&amp;D&amp;R&amp;G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'Backup Sheet'!$B$2:$B$215</xm:f>
          </x14:formula1>
          <xm:sqref>D14:F14 D16:F16 D18:F18 D20:F20</xm:sqref>
        </x14:dataValidation>
      </x14:dataValidations>
    </ext>
    <ext xmlns:mx="http://schemas.microsoft.com/office/mac/excel/2008/main" uri="{64002731-A6B0-56B0-2670-7721B7C09600}">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4"/>
  <sheetViews>
    <sheetView zoomScale="85" zoomScaleNormal="85" workbookViewId="0">
      <selection activeCell="A46" sqref="A46:XFD46"/>
    </sheetView>
  </sheetViews>
  <sheetFormatPr defaultColWidth="15.85546875" defaultRowHeight="15.75" x14ac:dyDescent="0.3"/>
  <cols>
    <col min="1" max="1" width="20.5703125" customWidth="1"/>
    <col min="2" max="2" width="10.7109375" customWidth="1"/>
    <col min="4" max="4" width="18.42578125" customWidth="1"/>
    <col min="14" max="14" width="51" customWidth="1"/>
  </cols>
  <sheetData>
    <row r="1" spans="1:16" x14ac:dyDescent="0.3">
      <c r="A1" s="92"/>
      <c r="B1" s="92"/>
      <c r="C1" s="92"/>
      <c r="D1" s="92"/>
      <c r="E1" s="92"/>
      <c r="F1" s="92"/>
      <c r="G1" s="92"/>
      <c r="H1" s="92"/>
      <c r="I1" s="92"/>
      <c r="J1" s="92"/>
      <c r="K1" s="92"/>
      <c r="L1" s="95"/>
      <c r="M1" s="93"/>
      <c r="N1" s="94"/>
      <c r="O1" s="94"/>
    </row>
    <row r="2" spans="1:16" ht="6.75" customHeight="1" x14ac:dyDescent="0.3">
      <c r="A2" s="243" t="str">
        <f>IF(Cover!G15="", "Name of Organization", Cover!G15)</f>
        <v>Company Name</v>
      </c>
      <c r="B2" s="243"/>
      <c r="C2" s="243"/>
      <c r="D2" s="243"/>
      <c r="E2" s="243"/>
      <c r="F2" s="243"/>
      <c r="G2" s="189"/>
      <c r="H2" s="93"/>
      <c r="I2" s="93"/>
      <c r="J2" s="94"/>
      <c r="K2" s="94"/>
      <c r="L2" s="95"/>
      <c r="M2" s="93"/>
      <c r="N2" s="94"/>
      <c r="O2" s="94"/>
    </row>
    <row r="3" spans="1:16" ht="15" customHeight="1" x14ac:dyDescent="0.3">
      <c r="A3" s="243"/>
      <c r="B3" s="243"/>
      <c r="C3" s="243"/>
      <c r="D3" s="243"/>
      <c r="E3" s="243"/>
      <c r="F3" s="243"/>
      <c r="G3" s="190"/>
      <c r="H3" s="93"/>
      <c r="I3" s="191"/>
      <c r="J3" s="94"/>
      <c r="K3" s="94"/>
      <c r="L3" s="95"/>
      <c r="M3" s="93"/>
      <c r="N3" s="94"/>
      <c r="O3" s="94"/>
    </row>
    <row r="4" spans="1:16" ht="3" hidden="1" customHeight="1" x14ac:dyDescent="0.3">
      <c r="A4" s="245"/>
      <c r="B4" s="245"/>
      <c r="C4" s="245"/>
      <c r="D4" s="245"/>
      <c r="E4" s="245"/>
      <c r="F4" s="245"/>
      <c r="G4" s="193"/>
      <c r="H4" s="193"/>
      <c r="I4" s="192"/>
      <c r="J4" s="94"/>
      <c r="K4" s="94"/>
      <c r="L4" s="95"/>
      <c r="M4" s="93"/>
      <c r="N4" s="94"/>
      <c r="O4" s="94"/>
    </row>
    <row r="5" spans="1:16" ht="29.25" hidden="1" x14ac:dyDescent="0.3">
      <c r="A5" s="54"/>
      <c r="B5" s="94"/>
      <c r="C5" s="94"/>
      <c r="D5" s="94"/>
      <c r="E5" s="94"/>
      <c r="F5" s="94"/>
      <c r="G5" s="194"/>
      <c r="H5" s="194"/>
      <c r="I5" s="192"/>
      <c r="J5" s="94"/>
      <c r="K5" s="94"/>
      <c r="L5" s="95"/>
      <c r="M5" s="93"/>
      <c r="N5" s="94"/>
      <c r="O5" s="94"/>
    </row>
    <row r="6" spans="1:16" ht="48.75" customHeight="1" x14ac:dyDescent="0.85">
      <c r="A6" s="53" t="s">
        <v>364</v>
      </c>
      <c r="B6" s="56"/>
      <c r="C6" s="57"/>
      <c r="D6" s="56"/>
      <c r="E6" s="57"/>
      <c r="F6" s="56"/>
      <c r="G6" s="57"/>
      <c r="H6" s="56"/>
      <c r="I6" s="57"/>
      <c r="J6" s="56"/>
      <c r="K6" s="58"/>
      <c r="L6" s="56"/>
      <c r="M6" s="57"/>
      <c r="N6" s="205"/>
      <c r="O6" s="206"/>
    </row>
    <row r="7" spans="1:16" ht="7.5" customHeight="1" x14ac:dyDescent="0.6">
      <c r="A7" s="3"/>
      <c r="B7" s="3"/>
      <c r="C7" s="3"/>
      <c r="D7" s="3"/>
      <c r="E7" s="3"/>
      <c r="F7" s="3"/>
      <c r="G7" s="3"/>
      <c r="H7" s="3"/>
      <c r="I7" s="3"/>
      <c r="J7" s="3"/>
      <c r="K7" s="3"/>
      <c r="L7" s="3"/>
      <c r="M7" s="3"/>
      <c r="N7" s="205"/>
      <c r="O7" s="93"/>
    </row>
    <row r="8" spans="1:16" ht="14.25" customHeight="1" x14ac:dyDescent="0.3">
      <c r="A8" s="95"/>
      <c r="B8" s="95"/>
      <c r="C8" s="95"/>
      <c r="D8" s="95"/>
      <c r="E8" s="95"/>
      <c r="F8" s="95"/>
      <c r="G8" s="95"/>
      <c r="H8" s="95"/>
      <c r="I8" s="95"/>
      <c r="J8" s="95"/>
      <c r="K8" s="95"/>
      <c r="L8" s="95"/>
      <c r="M8" s="95"/>
      <c r="N8" s="102"/>
      <c r="O8" s="102"/>
    </row>
    <row r="9" spans="1:16" ht="20.25" customHeight="1" x14ac:dyDescent="0.3">
      <c r="A9" s="246" t="s">
        <v>365</v>
      </c>
      <c r="B9" s="246"/>
      <c r="C9" s="246"/>
      <c r="D9" s="246"/>
      <c r="E9" s="246"/>
      <c r="F9" s="246"/>
      <c r="G9" s="246"/>
      <c r="H9" s="246"/>
      <c r="I9" s="246"/>
      <c r="J9" s="246"/>
      <c r="K9" s="246"/>
      <c r="L9" s="246"/>
      <c r="M9" s="246"/>
      <c r="N9" s="8"/>
      <c r="O9" s="207"/>
    </row>
    <row r="10" spans="1:16" hidden="1" x14ac:dyDescent="0.3">
      <c r="N10" s="208"/>
      <c r="O10" s="208"/>
    </row>
    <row r="11" spans="1:16" x14ac:dyDescent="0.3">
      <c r="N11" s="208"/>
      <c r="O11" s="208"/>
    </row>
    <row r="12" spans="1:16" ht="19.5" x14ac:dyDescent="0.3">
      <c r="A12" s="152" t="s">
        <v>357</v>
      </c>
      <c r="B12" s="153"/>
      <c r="C12" s="153"/>
      <c r="D12" s="153"/>
      <c r="E12" s="153"/>
      <c r="F12" s="153"/>
      <c r="G12" s="153"/>
      <c r="H12" s="153"/>
      <c r="I12" s="153"/>
      <c r="J12" s="153"/>
      <c r="K12" s="153"/>
      <c r="L12" s="153"/>
      <c r="M12" s="153"/>
      <c r="N12" s="153"/>
    </row>
    <row r="13" spans="1:16" s="64" customFormat="1" ht="35.25" customHeight="1" x14ac:dyDescent="0.3">
      <c r="A13" s="66" t="s">
        <v>358</v>
      </c>
      <c r="B13" s="65"/>
      <c r="C13" s="65"/>
      <c r="D13" s="65"/>
      <c r="E13" s="65"/>
      <c r="F13" s="65"/>
      <c r="G13" s="65"/>
      <c r="H13" s="65"/>
      <c r="I13" s="65"/>
    </row>
    <row r="14" spans="1:16" s="64" customFormat="1" ht="7.5" hidden="1" customHeight="1" x14ac:dyDescent="0.3">
      <c r="A14" s="252"/>
      <c r="B14" s="252"/>
      <c r="C14" s="252"/>
      <c r="D14" s="252"/>
      <c r="E14" s="252"/>
      <c r="F14" s="252"/>
      <c r="G14" s="252"/>
      <c r="H14" s="252"/>
      <c r="I14" s="252"/>
      <c r="J14" s="252"/>
      <c r="K14" s="252"/>
    </row>
    <row r="15" spans="1:16" s="64" customFormat="1" ht="6.75" hidden="1" customHeight="1" x14ac:dyDescent="0.3">
      <c r="A15" s="66"/>
      <c r="B15" s="67"/>
      <c r="C15" s="67"/>
      <c r="D15" s="67"/>
      <c r="E15" s="67"/>
      <c r="F15" s="67"/>
      <c r="G15" s="67"/>
    </row>
    <row r="16" spans="1:16" s="64" customFormat="1" ht="66.75" customHeight="1" x14ac:dyDescent="0.3">
      <c r="A16" s="249" t="s">
        <v>274</v>
      </c>
      <c r="B16" s="250"/>
      <c r="C16" s="250"/>
      <c r="D16" s="250"/>
      <c r="E16" s="250"/>
      <c r="F16" s="250"/>
      <c r="G16" s="250"/>
      <c r="H16" s="250"/>
      <c r="I16" s="250"/>
      <c r="J16" s="250"/>
      <c r="K16" s="251"/>
      <c r="L16" s="74"/>
      <c r="M16" s="68"/>
      <c r="N16" s="69"/>
      <c r="O16" s="69"/>
      <c r="P16" s="69"/>
    </row>
    <row r="18" spans="1:16" s="64" customFormat="1" ht="35.25" customHeight="1" x14ac:dyDescent="0.3">
      <c r="A18" s="66" t="s">
        <v>359</v>
      </c>
      <c r="B18" s="65"/>
      <c r="C18" s="65"/>
      <c r="D18" s="65"/>
      <c r="E18" s="65"/>
      <c r="F18" s="65"/>
      <c r="G18" s="65"/>
      <c r="H18" s="65"/>
      <c r="I18" s="65"/>
    </row>
    <row r="19" spans="1:16" s="64" customFormat="1" ht="7.5" hidden="1" customHeight="1" x14ac:dyDescent="0.3">
      <c r="A19" s="252"/>
      <c r="B19" s="252"/>
      <c r="C19" s="252"/>
      <c r="D19" s="252"/>
      <c r="E19" s="252"/>
      <c r="F19" s="252"/>
      <c r="G19" s="252"/>
      <c r="H19" s="252"/>
      <c r="I19" s="252"/>
      <c r="J19" s="252"/>
      <c r="K19" s="252"/>
    </row>
    <row r="20" spans="1:16" s="64" customFormat="1" ht="6.75" hidden="1" customHeight="1" x14ac:dyDescent="0.3">
      <c r="A20" s="66"/>
      <c r="B20" s="67"/>
      <c r="C20" s="67"/>
      <c r="D20" s="67"/>
      <c r="E20" s="67"/>
      <c r="F20" s="67"/>
      <c r="G20" s="67"/>
    </row>
    <row r="21" spans="1:16" s="64" customFormat="1" ht="66" customHeight="1" x14ac:dyDescent="0.3">
      <c r="A21" s="249" t="s">
        <v>274</v>
      </c>
      <c r="B21" s="250"/>
      <c r="C21" s="250"/>
      <c r="D21" s="250"/>
      <c r="E21" s="250"/>
      <c r="F21" s="250"/>
      <c r="G21" s="250"/>
      <c r="H21" s="250"/>
      <c r="I21" s="250"/>
      <c r="J21" s="250"/>
      <c r="K21" s="251"/>
      <c r="L21" s="74"/>
      <c r="M21" s="68"/>
      <c r="N21" s="69"/>
      <c r="O21" s="69"/>
      <c r="P21" s="69"/>
    </row>
    <row r="22" spans="1:16" s="64" customFormat="1" ht="35.25" customHeight="1" x14ac:dyDescent="0.3">
      <c r="A22" s="66" t="s">
        <v>360</v>
      </c>
      <c r="B22" s="65"/>
      <c r="C22" s="65"/>
      <c r="D22" s="65"/>
      <c r="E22" s="65"/>
      <c r="F22" s="65"/>
      <c r="G22" s="65"/>
      <c r="H22" s="65"/>
      <c r="I22" s="65"/>
    </row>
    <row r="23" spans="1:16" s="64" customFormat="1" ht="7.5" hidden="1" customHeight="1" x14ac:dyDescent="0.3">
      <c r="A23" s="252"/>
      <c r="B23" s="252"/>
      <c r="C23" s="252"/>
      <c r="D23" s="252"/>
      <c r="E23" s="252"/>
      <c r="F23" s="252"/>
      <c r="G23" s="252"/>
      <c r="H23" s="252"/>
      <c r="I23" s="252"/>
      <c r="J23" s="252"/>
      <c r="K23" s="252"/>
    </row>
    <row r="24" spans="1:16" s="64" customFormat="1" ht="6.75" hidden="1" customHeight="1" x14ac:dyDescent="0.3">
      <c r="A24" s="66"/>
      <c r="B24" s="67"/>
      <c r="C24" s="67"/>
      <c r="D24" s="67"/>
      <c r="E24" s="67"/>
      <c r="F24" s="67"/>
      <c r="G24" s="67"/>
    </row>
    <row r="25" spans="1:16" s="64" customFormat="1" ht="66.75" customHeight="1" x14ac:dyDescent="0.3">
      <c r="A25" s="249" t="s">
        <v>274</v>
      </c>
      <c r="B25" s="250"/>
      <c r="C25" s="250"/>
      <c r="D25" s="250"/>
      <c r="E25" s="250"/>
      <c r="F25" s="250"/>
      <c r="G25" s="250"/>
      <c r="H25" s="250"/>
      <c r="I25" s="250"/>
      <c r="J25" s="250"/>
      <c r="K25" s="251"/>
      <c r="L25" s="74"/>
      <c r="M25" s="68"/>
      <c r="N25" s="69"/>
      <c r="O25" s="69"/>
      <c r="P25" s="69"/>
    </row>
    <row r="26" spans="1:16" s="64" customFormat="1" ht="35.25" customHeight="1" x14ac:dyDescent="0.3">
      <c r="A26" s="66" t="s">
        <v>370</v>
      </c>
      <c r="B26" s="65"/>
      <c r="C26" s="65"/>
      <c r="D26" s="65"/>
      <c r="E26" s="65"/>
      <c r="F26" s="65"/>
      <c r="G26" s="65"/>
      <c r="H26" s="65"/>
      <c r="I26" s="65"/>
    </row>
    <row r="27" spans="1:16" s="64" customFormat="1" ht="7.5" hidden="1" customHeight="1" x14ac:dyDescent="0.3">
      <c r="A27" s="252"/>
      <c r="B27" s="252"/>
      <c r="C27" s="252"/>
      <c r="D27" s="252"/>
      <c r="E27" s="252"/>
      <c r="F27" s="252"/>
      <c r="G27" s="252"/>
      <c r="H27" s="252"/>
      <c r="I27" s="252"/>
      <c r="J27" s="252"/>
      <c r="K27" s="252"/>
    </row>
    <row r="28" spans="1:16" s="64" customFormat="1" ht="6.75" hidden="1" customHeight="1" x14ac:dyDescent="0.3">
      <c r="A28" s="66"/>
      <c r="B28" s="67"/>
      <c r="C28" s="67"/>
      <c r="D28" s="67"/>
      <c r="E28" s="67"/>
      <c r="F28" s="67"/>
      <c r="G28" s="67"/>
    </row>
    <row r="29" spans="1:16" s="64" customFormat="1" ht="66" customHeight="1" x14ac:dyDescent="0.3">
      <c r="A29" s="249" t="s">
        <v>274</v>
      </c>
      <c r="B29" s="250"/>
      <c r="C29" s="250"/>
      <c r="D29" s="250"/>
      <c r="E29" s="250"/>
      <c r="F29" s="250"/>
      <c r="G29" s="250"/>
      <c r="H29" s="250"/>
      <c r="I29" s="250"/>
      <c r="J29" s="250"/>
      <c r="K29" s="251"/>
      <c r="L29" s="74"/>
      <c r="M29" s="68"/>
      <c r="N29" s="69"/>
      <c r="O29" s="69"/>
      <c r="P29" s="69"/>
    </row>
    <row r="30" spans="1:16" s="64" customFormat="1" ht="35.25" customHeight="1" x14ac:dyDescent="0.3">
      <c r="A30" s="66" t="s">
        <v>361</v>
      </c>
      <c r="B30" s="65"/>
      <c r="C30" s="65"/>
      <c r="D30" s="65"/>
      <c r="E30" s="65"/>
      <c r="F30" s="65"/>
      <c r="G30" s="65"/>
      <c r="H30" s="65"/>
      <c r="I30" s="65"/>
    </row>
    <row r="31" spans="1:16" s="64" customFormat="1" ht="7.5" hidden="1" customHeight="1" x14ac:dyDescent="0.3">
      <c r="A31" s="252"/>
      <c r="B31" s="252"/>
      <c r="C31" s="252"/>
      <c r="D31" s="252"/>
      <c r="E31" s="252"/>
      <c r="F31" s="252"/>
      <c r="G31" s="252"/>
      <c r="H31" s="252"/>
      <c r="I31" s="252"/>
      <c r="J31" s="252"/>
      <c r="K31" s="252"/>
    </row>
    <row r="32" spans="1:16" s="64" customFormat="1" ht="6.75" hidden="1" customHeight="1" x14ac:dyDescent="0.3">
      <c r="A32" s="66"/>
      <c r="B32" s="67"/>
      <c r="C32" s="67"/>
      <c r="D32" s="67"/>
      <c r="E32" s="67"/>
      <c r="F32" s="67"/>
      <c r="G32" s="67"/>
    </row>
    <row r="33" spans="1:16" s="64" customFormat="1" ht="66.75" customHeight="1" x14ac:dyDescent="0.3">
      <c r="A33" s="249" t="s">
        <v>274</v>
      </c>
      <c r="B33" s="250"/>
      <c r="C33" s="250"/>
      <c r="D33" s="250"/>
      <c r="E33" s="250"/>
      <c r="F33" s="250"/>
      <c r="G33" s="250"/>
      <c r="H33" s="250"/>
      <c r="I33" s="250"/>
      <c r="J33" s="250"/>
      <c r="K33" s="251"/>
      <c r="L33" s="74"/>
      <c r="M33" s="68"/>
      <c r="N33" s="69"/>
      <c r="O33" s="69"/>
      <c r="P33" s="69"/>
    </row>
    <row r="35" spans="1:16" ht="19.5" x14ac:dyDescent="0.3">
      <c r="A35" s="152" t="s">
        <v>284</v>
      </c>
      <c r="B35" s="153"/>
      <c r="C35" s="153"/>
      <c r="D35" s="153"/>
      <c r="E35" s="153"/>
      <c r="F35" s="153"/>
      <c r="G35" s="153"/>
      <c r="H35" s="153"/>
      <c r="I35" s="153"/>
      <c r="J35" s="153"/>
      <c r="K35" s="153"/>
      <c r="L35" s="153"/>
      <c r="M35" s="153"/>
      <c r="N35" s="153"/>
    </row>
    <row r="36" spans="1:16" ht="16.5" x14ac:dyDescent="0.3">
      <c r="A36" s="78" t="s">
        <v>294</v>
      </c>
      <c r="B36" s="16"/>
      <c r="C36" s="128"/>
      <c r="D36" s="128"/>
      <c r="E36" s="128"/>
      <c r="F36" s="128"/>
      <c r="G36" s="128"/>
      <c r="H36" s="128"/>
      <c r="I36" s="128"/>
      <c r="J36" s="129"/>
      <c r="K36" s="107"/>
      <c r="L36" s="107"/>
      <c r="M36" s="16"/>
      <c r="N36" s="16"/>
    </row>
    <row r="37" spans="1:16" ht="16.5" x14ac:dyDescent="0.3">
      <c r="A37" s="231" t="s">
        <v>314</v>
      </c>
      <c r="B37" s="231"/>
      <c r="C37" s="231"/>
      <c r="D37" s="231"/>
      <c r="E37" s="231"/>
      <c r="F37" s="231"/>
      <c r="G37" s="231"/>
      <c r="H37" s="231"/>
      <c r="I37" s="231"/>
      <c r="J37" s="231"/>
      <c r="K37" s="231"/>
      <c r="L37" s="231"/>
      <c r="M37" s="138"/>
      <c r="N37" s="254" t="s">
        <v>319</v>
      </c>
    </row>
    <row r="38" spans="1:16" x14ac:dyDescent="0.3">
      <c r="A38" s="138"/>
      <c r="B38" s="138"/>
      <c r="C38" s="138"/>
      <c r="D38" s="138"/>
      <c r="E38" s="138"/>
      <c r="F38" s="138"/>
      <c r="G38" s="138"/>
      <c r="H38" s="138"/>
      <c r="I38" s="138"/>
      <c r="J38" s="138"/>
      <c r="K38" s="138"/>
      <c r="L38" s="138"/>
      <c r="M38" s="138"/>
      <c r="N38" s="255"/>
    </row>
    <row r="39" spans="1:16" ht="66" x14ac:dyDescent="0.3">
      <c r="A39" s="162" t="s">
        <v>272</v>
      </c>
      <c r="B39" s="257" t="s">
        <v>283</v>
      </c>
      <c r="C39" s="257"/>
      <c r="D39" s="162" t="s">
        <v>333</v>
      </c>
      <c r="E39" s="158" t="s">
        <v>335</v>
      </c>
      <c r="F39" s="160" t="s">
        <v>337</v>
      </c>
      <c r="G39" s="158" t="s">
        <v>323</v>
      </c>
      <c r="H39" s="158" t="s">
        <v>324</v>
      </c>
      <c r="I39" s="258" t="s">
        <v>219</v>
      </c>
      <c r="J39" s="258"/>
      <c r="K39" s="258"/>
      <c r="L39" s="258"/>
      <c r="M39" s="16"/>
      <c r="N39" s="255"/>
    </row>
    <row r="40" spans="1:16" ht="47.25" x14ac:dyDescent="0.3">
      <c r="A40" s="162"/>
      <c r="B40" s="259" t="s">
        <v>334</v>
      </c>
      <c r="C40" s="259"/>
      <c r="D40" s="163" t="s">
        <v>334</v>
      </c>
      <c r="E40" s="163" t="s">
        <v>336</v>
      </c>
      <c r="F40" s="161" t="s">
        <v>331</v>
      </c>
      <c r="G40" s="163" t="s">
        <v>338</v>
      </c>
      <c r="H40" s="163" t="s">
        <v>266</v>
      </c>
      <c r="I40" s="263" t="s">
        <v>325</v>
      </c>
      <c r="J40" s="263"/>
      <c r="K40" s="263"/>
      <c r="L40" s="263"/>
      <c r="M40" s="16"/>
      <c r="N40" s="255"/>
    </row>
    <row r="41" spans="1:16" ht="16.5" x14ac:dyDescent="0.3">
      <c r="A41" s="182"/>
      <c r="B41" s="247"/>
      <c r="C41" s="248"/>
      <c r="D41" s="164"/>
      <c r="E41" s="183"/>
      <c r="F41" s="184">
        <v>0</v>
      </c>
      <c r="G41" s="184">
        <v>0</v>
      </c>
      <c r="H41" s="185">
        <v>0</v>
      </c>
      <c r="I41" s="253"/>
      <c r="J41" s="253"/>
      <c r="K41" s="253"/>
      <c r="L41" s="253"/>
      <c r="M41" s="16"/>
      <c r="N41" s="255"/>
    </row>
    <row r="42" spans="1:16" ht="16.5" x14ac:dyDescent="0.3">
      <c r="A42" s="182"/>
      <c r="B42" s="247"/>
      <c r="C42" s="248"/>
      <c r="D42" s="164"/>
      <c r="E42" s="183"/>
      <c r="F42" s="184">
        <v>0</v>
      </c>
      <c r="G42" s="184">
        <v>0</v>
      </c>
      <c r="H42" s="185">
        <v>0</v>
      </c>
      <c r="I42" s="253"/>
      <c r="J42" s="253"/>
      <c r="K42" s="253"/>
      <c r="L42" s="253"/>
      <c r="M42" s="16"/>
      <c r="N42" s="255"/>
    </row>
    <row r="43" spans="1:16" ht="16.5" x14ac:dyDescent="0.3">
      <c r="A43" s="182"/>
      <c r="B43" s="247"/>
      <c r="C43" s="248"/>
      <c r="D43" s="164"/>
      <c r="E43" s="183"/>
      <c r="F43" s="184">
        <v>0</v>
      </c>
      <c r="G43" s="184">
        <v>0</v>
      </c>
      <c r="H43" s="185">
        <v>0</v>
      </c>
      <c r="I43" s="253"/>
      <c r="J43" s="253"/>
      <c r="K43" s="253"/>
      <c r="L43" s="253"/>
      <c r="M43" s="16"/>
      <c r="N43" s="255"/>
    </row>
    <row r="44" spans="1:16" ht="16.5" x14ac:dyDescent="0.3">
      <c r="A44" s="182"/>
      <c r="B44" s="247"/>
      <c r="C44" s="248"/>
      <c r="D44" s="164"/>
      <c r="E44" s="183"/>
      <c r="F44" s="184">
        <v>0</v>
      </c>
      <c r="G44" s="184">
        <v>0</v>
      </c>
      <c r="H44" s="185">
        <v>0</v>
      </c>
      <c r="I44" s="253"/>
      <c r="J44" s="253"/>
      <c r="K44" s="253"/>
      <c r="L44" s="253"/>
      <c r="M44" s="16"/>
      <c r="N44" s="255"/>
    </row>
    <row r="45" spans="1:16" ht="16.5" x14ac:dyDescent="0.3">
      <c r="A45" s="182"/>
      <c r="B45" s="247"/>
      <c r="C45" s="248"/>
      <c r="D45" s="164"/>
      <c r="E45" s="183"/>
      <c r="F45" s="184">
        <v>0</v>
      </c>
      <c r="G45" s="184">
        <v>0</v>
      </c>
      <c r="H45" s="185">
        <v>0</v>
      </c>
      <c r="I45" s="260"/>
      <c r="J45" s="261"/>
      <c r="K45" s="261"/>
      <c r="L45" s="262"/>
      <c r="M45" s="16"/>
      <c r="N45" s="255"/>
    </row>
    <row r="46" spans="1:16" ht="16.5" x14ac:dyDescent="0.3">
      <c r="A46" s="131"/>
      <c r="B46" s="110"/>
      <c r="C46" s="132"/>
      <c r="D46" s="132"/>
      <c r="E46" s="132"/>
      <c r="F46" s="94"/>
      <c r="G46" s="94"/>
      <c r="H46" s="94"/>
      <c r="I46" s="94"/>
      <c r="J46" s="94"/>
      <c r="K46" s="94"/>
      <c r="L46" s="94"/>
      <c r="M46" s="138"/>
      <c r="N46" s="256"/>
    </row>
    <row r="47" spans="1:16" s="64" customFormat="1" ht="15" customHeight="1" x14ac:dyDescent="0.3">
      <c r="A47" s="11" t="s">
        <v>345</v>
      </c>
      <c r="B47" s="12"/>
      <c r="C47" s="11"/>
      <c r="D47" s="65"/>
      <c r="E47" s="65"/>
      <c r="F47" s="65"/>
      <c r="G47" s="65"/>
      <c r="H47" s="65"/>
      <c r="I47" s="65"/>
    </row>
    <row r="48" spans="1:16" s="64" customFormat="1" ht="15" customHeight="1" x14ac:dyDescent="0.3">
      <c r="A48" s="252" t="s">
        <v>280</v>
      </c>
      <c r="B48" s="252"/>
      <c r="C48" s="252"/>
      <c r="D48" s="252"/>
      <c r="E48" s="252"/>
      <c r="F48" s="252"/>
      <c r="G48" s="252"/>
      <c r="H48" s="252"/>
      <c r="I48" s="252"/>
      <c r="J48" s="252"/>
      <c r="K48" s="252"/>
    </row>
    <row r="49" spans="1:16" s="41" customFormat="1" ht="30" customHeight="1" x14ac:dyDescent="0.45">
      <c r="A49" s="42"/>
      <c r="B49" s="264" t="s">
        <v>353</v>
      </c>
      <c r="C49" s="264"/>
      <c r="D49" s="264"/>
      <c r="E49" s="264"/>
      <c r="F49" s="264" t="s">
        <v>281</v>
      </c>
      <c r="G49" s="264"/>
      <c r="H49" s="264"/>
      <c r="I49" s="264"/>
      <c r="J49" s="264"/>
      <c r="K49" s="264"/>
      <c r="L49" s="43"/>
      <c r="M49" s="187"/>
      <c r="N49" s="187"/>
      <c r="O49" s="187"/>
    </row>
    <row r="50" spans="1:16" s="64" customFormat="1" ht="42" customHeight="1" x14ac:dyDescent="0.3">
      <c r="A50" s="70" t="s">
        <v>339</v>
      </c>
      <c r="B50" s="265" t="s">
        <v>273</v>
      </c>
      <c r="C50" s="265"/>
      <c r="D50" s="265"/>
      <c r="E50" s="265"/>
      <c r="F50" s="265" t="s">
        <v>273</v>
      </c>
      <c r="G50" s="265"/>
      <c r="H50" s="265"/>
      <c r="I50" s="265"/>
      <c r="J50" s="265"/>
      <c r="K50" s="265"/>
      <c r="L50" s="73"/>
    </row>
    <row r="51" spans="1:16" s="64" customFormat="1" ht="6" customHeight="1" x14ac:dyDescent="0.3">
      <c r="A51" s="66"/>
      <c r="B51" s="67"/>
      <c r="C51" s="67"/>
      <c r="D51" s="67"/>
      <c r="E51" s="67"/>
      <c r="F51" s="67"/>
      <c r="G51" s="67"/>
    </row>
    <row r="52" spans="1:16" s="64" customFormat="1" ht="42" customHeight="1" x14ac:dyDescent="0.3">
      <c r="A52" s="70" t="s">
        <v>340</v>
      </c>
      <c r="B52" s="265" t="s">
        <v>273</v>
      </c>
      <c r="C52" s="265"/>
      <c r="D52" s="265"/>
      <c r="E52" s="265"/>
      <c r="F52" s="265" t="s">
        <v>273</v>
      </c>
      <c r="G52" s="265"/>
      <c r="H52" s="265"/>
      <c r="I52" s="265"/>
      <c r="J52" s="265"/>
      <c r="K52" s="265"/>
      <c r="L52" s="73"/>
    </row>
    <row r="53" spans="1:16" s="64" customFormat="1" ht="6" customHeight="1" x14ac:dyDescent="0.3">
      <c r="A53" s="66"/>
      <c r="B53" s="67"/>
      <c r="C53" s="67"/>
      <c r="D53" s="67"/>
      <c r="E53" s="67"/>
      <c r="F53" s="67"/>
      <c r="G53" s="67"/>
    </row>
    <row r="54" spans="1:16" s="64" customFormat="1" ht="42" customHeight="1" x14ac:dyDescent="0.3">
      <c r="A54" s="70" t="s">
        <v>341</v>
      </c>
      <c r="B54" s="266" t="s">
        <v>273</v>
      </c>
      <c r="C54" s="267"/>
      <c r="D54" s="267"/>
      <c r="E54" s="268"/>
      <c r="F54" s="269" t="s">
        <v>273</v>
      </c>
      <c r="G54" s="270"/>
      <c r="H54" s="270"/>
      <c r="I54" s="270"/>
      <c r="J54" s="270"/>
      <c r="K54" s="271"/>
      <c r="L54" s="73"/>
    </row>
    <row r="55" spans="1:16" s="64" customFormat="1" ht="6" customHeight="1" x14ac:dyDescent="0.3">
      <c r="A55" s="66"/>
      <c r="B55" s="67"/>
      <c r="C55" s="67"/>
      <c r="D55" s="67"/>
      <c r="E55" s="67"/>
      <c r="F55" s="67"/>
      <c r="G55" s="67"/>
    </row>
    <row r="56" spans="1:16" s="64" customFormat="1" ht="42" customHeight="1" x14ac:dyDescent="0.3">
      <c r="A56" s="70" t="s">
        <v>342</v>
      </c>
      <c r="B56" s="265" t="s">
        <v>273</v>
      </c>
      <c r="C56" s="265"/>
      <c r="D56" s="265"/>
      <c r="E56" s="265"/>
      <c r="F56" s="265" t="s">
        <v>273</v>
      </c>
      <c r="G56" s="265"/>
      <c r="H56" s="265"/>
      <c r="I56" s="265"/>
      <c r="J56" s="265"/>
      <c r="K56" s="265"/>
      <c r="L56" s="73"/>
    </row>
    <row r="57" spans="1:16" s="64" customFormat="1" ht="6" customHeight="1" x14ac:dyDescent="0.3">
      <c r="A57" s="66"/>
      <c r="B57" s="67"/>
      <c r="C57" s="67"/>
      <c r="D57" s="67"/>
      <c r="E57" s="67"/>
      <c r="F57" s="67"/>
      <c r="G57" s="67"/>
    </row>
    <row r="58" spans="1:16" s="64" customFormat="1" ht="42" customHeight="1" x14ac:dyDescent="0.3">
      <c r="A58" s="70" t="s">
        <v>343</v>
      </c>
      <c r="B58" s="265" t="s">
        <v>273</v>
      </c>
      <c r="C58" s="265"/>
      <c r="D58" s="265"/>
      <c r="E58" s="265"/>
      <c r="F58" s="265" t="s">
        <v>273</v>
      </c>
      <c r="G58" s="265"/>
      <c r="H58" s="265"/>
      <c r="I58" s="265"/>
      <c r="J58" s="265"/>
      <c r="K58" s="265"/>
      <c r="L58" s="73"/>
    </row>
    <row r="61" spans="1:16" s="64" customFormat="1" ht="35.25" customHeight="1" x14ac:dyDescent="0.3">
      <c r="A61" s="66" t="s">
        <v>379</v>
      </c>
      <c r="B61" s="65"/>
      <c r="C61" s="65"/>
      <c r="D61" s="65"/>
      <c r="E61" s="65"/>
      <c r="F61" s="65"/>
      <c r="G61" s="65"/>
      <c r="H61" s="65"/>
      <c r="I61" s="65"/>
    </row>
    <row r="62" spans="1:16" s="64" customFormat="1" ht="7.5" hidden="1" customHeight="1" x14ac:dyDescent="0.3">
      <c r="A62" s="252"/>
      <c r="B62" s="252"/>
      <c r="C62" s="252"/>
      <c r="D62" s="252"/>
      <c r="E62" s="252"/>
      <c r="F62" s="252"/>
      <c r="G62" s="252"/>
      <c r="H62" s="252"/>
      <c r="I62" s="252"/>
      <c r="J62" s="252"/>
      <c r="K62" s="252"/>
    </row>
    <row r="63" spans="1:16" s="64" customFormat="1" ht="6.75" hidden="1" customHeight="1" x14ac:dyDescent="0.3">
      <c r="A63" s="66"/>
      <c r="B63" s="67"/>
      <c r="C63" s="67"/>
      <c r="D63" s="67"/>
      <c r="E63" s="67"/>
      <c r="F63" s="67"/>
      <c r="G63" s="67"/>
    </row>
    <row r="64" spans="1:16" s="64" customFormat="1" ht="85.5" customHeight="1" x14ac:dyDescent="0.3">
      <c r="A64" s="249" t="s">
        <v>274</v>
      </c>
      <c r="B64" s="250"/>
      <c r="C64" s="250"/>
      <c r="D64" s="250"/>
      <c r="E64" s="250"/>
      <c r="F64" s="250"/>
      <c r="G64" s="250"/>
      <c r="H64" s="250"/>
      <c r="I64" s="250"/>
      <c r="J64" s="250"/>
      <c r="K64" s="251"/>
      <c r="L64" s="74"/>
      <c r="M64" s="68"/>
      <c r="N64" s="69"/>
      <c r="O64" s="69"/>
      <c r="P64" s="69"/>
    </row>
  </sheetData>
  <mergeCells count="44">
    <mergeCell ref="B58:E58"/>
    <mergeCell ref="F58:K58"/>
    <mergeCell ref="A62:K62"/>
    <mergeCell ref="A64:K64"/>
    <mergeCell ref="B52:E52"/>
    <mergeCell ref="F52:K52"/>
    <mergeCell ref="B54:E54"/>
    <mergeCell ref="F54:K54"/>
    <mergeCell ref="B56:E56"/>
    <mergeCell ref="F56:K56"/>
    <mergeCell ref="A48:K48"/>
    <mergeCell ref="B49:E49"/>
    <mergeCell ref="F49:K49"/>
    <mergeCell ref="B50:E50"/>
    <mergeCell ref="F50:K50"/>
    <mergeCell ref="I43:L43"/>
    <mergeCell ref="A37:L37"/>
    <mergeCell ref="N37:N46"/>
    <mergeCell ref="B39:C39"/>
    <mergeCell ref="I39:L39"/>
    <mergeCell ref="B40:C40"/>
    <mergeCell ref="B44:C44"/>
    <mergeCell ref="I44:L44"/>
    <mergeCell ref="B45:C45"/>
    <mergeCell ref="I45:L45"/>
    <mergeCell ref="I40:L40"/>
    <mergeCell ref="B41:C41"/>
    <mergeCell ref="I41:L41"/>
    <mergeCell ref="B43:C43"/>
    <mergeCell ref="I42:L42"/>
    <mergeCell ref="A2:F3"/>
    <mergeCell ref="A4:F4"/>
    <mergeCell ref="A9:M9"/>
    <mergeCell ref="B42:C42"/>
    <mergeCell ref="A25:K25"/>
    <mergeCell ref="A27:K27"/>
    <mergeCell ref="A29:K29"/>
    <mergeCell ref="A31:K31"/>
    <mergeCell ref="A33:K33"/>
    <mergeCell ref="A14:K14"/>
    <mergeCell ref="A16:K16"/>
    <mergeCell ref="A19:K19"/>
    <mergeCell ref="A21:K21"/>
    <mergeCell ref="A23:K23"/>
  </mergeCells>
  <dataValidations count="1">
    <dataValidation operator="lessThanOrEqual" allowBlank="1" showInputMessage="1" showErrorMessage="1" sqref="A64:I64 A16:I16 A21:I21 A25:I25 A29:I29 A33:I33"/>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P31"/>
  <sheetViews>
    <sheetView showGridLines="0" zoomScale="85" zoomScaleNormal="85" zoomScalePageLayoutView="85" workbookViewId="0">
      <pane ySplit="7" topLeftCell="A11" activePane="bottomLeft" state="frozen"/>
      <selection pane="bottomLeft" activeCell="B13" sqref="B13:L13"/>
    </sheetView>
  </sheetViews>
  <sheetFormatPr defaultColWidth="11.42578125" defaultRowHeight="15.75" x14ac:dyDescent="0.3"/>
  <cols>
    <col min="1" max="1" width="2.7109375" style="48" customWidth="1"/>
    <col min="2" max="2" width="2.28515625" style="41" customWidth="1"/>
    <col min="3" max="3" width="20.85546875" style="41" customWidth="1"/>
    <col min="4" max="4" width="24" style="41" customWidth="1"/>
    <col min="5" max="5" width="6.85546875" style="41" customWidth="1"/>
    <col min="6" max="6" width="12.85546875" style="41" customWidth="1"/>
    <col min="7" max="7" width="19" style="41" customWidth="1"/>
    <col min="8" max="9" width="12.85546875" style="41" customWidth="1"/>
    <col min="10" max="13" width="13.42578125" style="41" customWidth="1"/>
    <col min="14" max="14" width="12" style="41" customWidth="1"/>
    <col min="15" max="15" width="21.140625" style="41" customWidth="1"/>
    <col min="16" max="16" width="18.7109375" style="41" customWidth="1"/>
    <col min="17" max="16384" width="11.42578125" style="41"/>
  </cols>
  <sheetData>
    <row r="1" spans="1:16" s="92" customFormat="1" ht="9.75" customHeight="1" x14ac:dyDescent="0.3">
      <c r="M1" s="95"/>
      <c r="N1" s="93"/>
    </row>
    <row r="2" spans="1:16" s="94" customFormat="1" ht="17.100000000000001" customHeight="1" x14ac:dyDescent="0.3">
      <c r="B2" s="243" t="str">
        <f>IF(Cover!G15="", "Name of Organization", Cover!G15)</f>
        <v>Company Name</v>
      </c>
      <c r="C2" s="243"/>
      <c r="D2" s="243"/>
      <c r="E2" s="243"/>
      <c r="F2" s="243"/>
      <c r="G2" s="243"/>
      <c r="H2" s="189"/>
      <c r="I2" s="93"/>
      <c r="J2" s="93"/>
      <c r="M2" s="95"/>
      <c r="N2" s="93"/>
    </row>
    <row r="3" spans="1:16" s="94" customFormat="1" ht="17.100000000000001" customHeight="1" x14ac:dyDescent="0.3">
      <c r="B3" s="243"/>
      <c r="C3" s="243"/>
      <c r="D3" s="243"/>
      <c r="E3" s="243"/>
      <c r="F3" s="243"/>
      <c r="G3" s="243"/>
      <c r="H3" s="190"/>
      <c r="I3" s="93"/>
      <c r="J3" s="191"/>
      <c r="M3" s="95"/>
      <c r="N3" s="93"/>
    </row>
    <row r="4" spans="1:16" s="94" customFormat="1" ht="9.75" customHeight="1" x14ac:dyDescent="0.3">
      <c r="B4" s="245"/>
      <c r="C4" s="245"/>
      <c r="D4" s="245"/>
      <c r="E4" s="245"/>
      <c r="F4" s="245"/>
      <c r="G4" s="245"/>
      <c r="H4" s="193"/>
      <c r="I4" s="193"/>
      <c r="J4" s="192"/>
      <c r="M4" s="95"/>
      <c r="N4" s="93"/>
    </row>
    <row r="5" spans="1:16" s="94" customFormat="1" ht="12.75" hidden="1" customHeight="1" x14ac:dyDescent="0.3">
      <c r="B5" s="54"/>
      <c r="H5" s="194"/>
      <c r="I5" s="194"/>
      <c r="J5" s="192"/>
      <c r="M5" s="95"/>
      <c r="N5" s="93"/>
    </row>
    <row r="6" spans="1:16" ht="39" customHeight="1" x14ac:dyDescent="0.85">
      <c r="B6" s="53" t="s">
        <v>366</v>
      </c>
      <c r="C6" s="56"/>
      <c r="D6" s="57"/>
      <c r="E6" s="56"/>
      <c r="F6" s="57"/>
      <c r="G6" s="56"/>
      <c r="H6" s="57"/>
      <c r="I6" s="56"/>
      <c r="J6" s="57"/>
      <c r="K6" s="56"/>
      <c r="L6" s="58"/>
      <c r="M6" s="56"/>
      <c r="N6" s="57"/>
      <c r="O6" s="55"/>
      <c r="P6" s="55"/>
    </row>
    <row r="7" spans="1:16" ht="3.95" customHeight="1" x14ac:dyDescent="0.6">
      <c r="B7" s="3"/>
      <c r="C7" s="3"/>
      <c r="D7" s="3"/>
      <c r="E7" s="3"/>
      <c r="F7" s="3"/>
      <c r="G7" s="3"/>
      <c r="H7" s="3"/>
      <c r="I7" s="3"/>
      <c r="J7" s="3"/>
      <c r="K7" s="3"/>
      <c r="L7" s="3"/>
      <c r="M7" s="3"/>
      <c r="N7" s="3"/>
      <c r="O7" s="55"/>
      <c r="P7" s="55"/>
    </row>
    <row r="8" spans="1:16" s="95" customFormat="1" ht="4.3499999999999996" customHeight="1" x14ac:dyDescent="0.3">
      <c r="O8" s="101"/>
    </row>
    <row r="9" spans="1:16" s="9" customFormat="1" ht="54" customHeight="1" x14ac:dyDescent="0.3">
      <c r="A9" s="95"/>
      <c r="B9" s="246" t="s">
        <v>347</v>
      </c>
      <c r="C9" s="246"/>
      <c r="D9" s="246"/>
      <c r="E9" s="246"/>
      <c r="F9" s="246"/>
      <c r="G9" s="246"/>
      <c r="H9" s="246"/>
      <c r="I9" s="246"/>
      <c r="J9" s="246"/>
      <c r="K9" s="246"/>
      <c r="L9" s="246"/>
      <c r="M9" s="246"/>
      <c r="N9" s="246"/>
    </row>
    <row r="10" spans="1:16" s="64" customFormat="1" ht="6.95" customHeight="1" x14ac:dyDescent="0.3">
      <c r="B10" s="66"/>
      <c r="C10" s="67"/>
      <c r="D10" s="67"/>
      <c r="E10" s="67"/>
      <c r="F10" s="67"/>
      <c r="G10" s="67"/>
      <c r="H10" s="67"/>
    </row>
    <row r="11" spans="1:16" s="64" customFormat="1" ht="15" customHeight="1" x14ac:dyDescent="0.3">
      <c r="B11" s="66" t="s">
        <v>371</v>
      </c>
      <c r="C11" s="65"/>
      <c r="D11" s="65"/>
      <c r="E11" s="65"/>
      <c r="F11" s="65"/>
      <c r="G11" s="65"/>
      <c r="H11" s="65"/>
      <c r="I11" s="65"/>
      <c r="J11" s="65"/>
    </row>
    <row r="12" spans="1:16" s="64" customFormat="1" ht="6.95" customHeight="1" x14ac:dyDescent="0.3">
      <c r="B12" s="66"/>
      <c r="C12" s="67"/>
      <c r="D12" s="67"/>
      <c r="E12" s="67"/>
      <c r="F12" s="67"/>
      <c r="G12" s="67"/>
      <c r="H12" s="67"/>
    </row>
    <row r="13" spans="1:16" s="64" customFormat="1" ht="90" customHeight="1" x14ac:dyDescent="0.3">
      <c r="B13" s="249" t="s">
        <v>274</v>
      </c>
      <c r="C13" s="250"/>
      <c r="D13" s="250"/>
      <c r="E13" s="250"/>
      <c r="F13" s="250"/>
      <c r="G13" s="250"/>
      <c r="H13" s="250"/>
      <c r="I13" s="250"/>
      <c r="J13" s="250"/>
      <c r="K13" s="250"/>
      <c r="L13" s="251"/>
      <c r="M13" s="74"/>
      <c r="N13" s="68"/>
      <c r="O13" s="69"/>
    </row>
    <row r="14" spans="1:16" s="64" customFormat="1" ht="6.95" customHeight="1" x14ac:dyDescent="0.3">
      <c r="B14" s="66"/>
      <c r="C14" s="67"/>
      <c r="D14" s="67"/>
      <c r="E14" s="67"/>
      <c r="F14" s="67"/>
      <c r="G14" s="67"/>
      <c r="H14" s="67"/>
    </row>
    <row r="15" spans="1:16" s="64" customFormat="1" ht="6.95" customHeight="1" x14ac:dyDescent="0.3">
      <c r="B15" s="66"/>
      <c r="C15" s="67"/>
      <c r="D15" s="67"/>
      <c r="E15" s="67"/>
      <c r="F15" s="67"/>
      <c r="G15" s="67"/>
      <c r="H15" s="67"/>
    </row>
    <row r="16" spans="1:16" s="64" customFormat="1" ht="15" customHeight="1" x14ac:dyDescent="0.3">
      <c r="B16" s="66" t="s">
        <v>372</v>
      </c>
      <c r="C16" s="65"/>
      <c r="D16" s="65"/>
      <c r="E16" s="65"/>
      <c r="F16" s="65"/>
      <c r="G16" s="65"/>
      <c r="H16" s="65"/>
      <c r="I16" s="65"/>
      <c r="J16" s="65"/>
    </row>
    <row r="17" spans="2:15" s="64" customFormat="1" ht="6.95" customHeight="1" x14ac:dyDescent="0.3">
      <c r="B17" s="66"/>
      <c r="C17" s="67"/>
      <c r="D17" s="67"/>
      <c r="E17" s="67"/>
      <c r="F17" s="67"/>
      <c r="G17" s="67"/>
      <c r="H17" s="67"/>
    </row>
    <row r="18" spans="2:15" s="64" customFormat="1" ht="90.75" customHeight="1" x14ac:dyDescent="0.3">
      <c r="B18" s="249" t="s">
        <v>274</v>
      </c>
      <c r="C18" s="250"/>
      <c r="D18" s="250"/>
      <c r="E18" s="250"/>
      <c r="F18" s="250"/>
      <c r="G18" s="250"/>
      <c r="H18" s="250"/>
      <c r="I18" s="250"/>
      <c r="J18" s="250"/>
      <c r="K18" s="250"/>
      <c r="L18" s="251"/>
      <c r="M18" s="74"/>
      <c r="N18" s="68"/>
      <c r="O18" s="69"/>
    </row>
    <row r="19" spans="2:15" s="64" customFormat="1" ht="6.95" customHeight="1" x14ac:dyDescent="0.3">
      <c r="B19" s="66"/>
      <c r="C19" s="67"/>
      <c r="D19" s="67"/>
      <c r="E19" s="67"/>
      <c r="F19" s="67"/>
      <c r="G19" s="67"/>
      <c r="H19" s="67"/>
    </row>
    <row r="20" spans="2:15" s="64" customFormat="1" ht="15" customHeight="1" x14ac:dyDescent="0.3">
      <c r="B20" s="66" t="s">
        <v>373</v>
      </c>
      <c r="C20" s="65"/>
      <c r="D20" s="65"/>
      <c r="E20" s="65"/>
      <c r="F20" s="65"/>
      <c r="G20" s="65"/>
      <c r="H20" s="65"/>
      <c r="I20" s="65"/>
      <c r="J20" s="65"/>
    </row>
    <row r="21" spans="2:15" s="64" customFormat="1" ht="6.95" customHeight="1" x14ac:dyDescent="0.3">
      <c r="B21" s="66"/>
      <c r="C21" s="67"/>
      <c r="D21" s="67"/>
      <c r="E21" s="67"/>
      <c r="F21" s="67"/>
      <c r="G21" s="67"/>
      <c r="H21" s="67"/>
    </row>
    <row r="22" spans="2:15" s="64" customFormat="1" ht="90.75" customHeight="1" x14ac:dyDescent="0.3">
      <c r="B22" s="249" t="s">
        <v>274</v>
      </c>
      <c r="C22" s="250"/>
      <c r="D22" s="250"/>
      <c r="E22" s="250"/>
      <c r="F22" s="250"/>
      <c r="G22" s="250"/>
      <c r="H22" s="250"/>
      <c r="I22" s="250"/>
      <c r="J22" s="250"/>
      <c r="K22" s="250"/>
      <c r="L22" s="251"/>
      <c r="M22" s="74"/>
      <c r="N22" s="68"/>
      <c r="O22" s="69"/>
    </row>
    <row r="23" spans="2:15" s="64" customFormat="1" ht="6.95" customHeight="1" x14ac:dyDescent="0.3">
      <c r="B23" s="66"/>
      <c r="C23" s="67"/>
      <c r="D23" s="67"/>
      <c r="E23" s="67"/>
      <c r="F23" s="67"/>
      <c r="G23" s="67"/>
      <c r="H23" s="67"/>
    </row>
    <row r="24" spans="2:15" s="64" customFormat="1" x14ac:dyDescent="0.3"/>
    <row r="25" spans="2:15" s="64" customFormat="1" ht="15" customHeight="1" x14ac:dyDescent="0.3">
      <c r="B25" s="66" t="s">
        <v>374</v>
      </c>
      <c r="C25" s="65"/>
      <c r="D25" s="65"/>
      <c r="E25" s="65"/>
      <c r="F25" s="65"/>
      <c r="G25" s="65"/>
      <c r="H25" s="65"/>
      <c r="I25" s="65"/>
      <c r="J25" s="65"/>
    </row>
    <row r="26" spans="2:15" s="64" customFormat="1" ht="6.95" customHeight="1" x14ac:dyDescent="0.3">
      <c r="B26" s="66"/>
      <c r="C26" s="67"/>
      <c r="D26" s="67"/>
      <c r="E26" s="67"/>
      <c r="F26" s="67"/>
      <c r="G26" s="67"/>
      <c r="H26" s="67"/>
    </row>
    <row r="27" spans="2:15" s="64" customFormat="1" ht="89.25" customHeight="1" x14ac:dyDescent="0.3">
      <c r="B27" s="249" t="s">
        <v>274</v>
      </c>
      <c r="C27" s="250"/>
      <c r="D27" s="250"/>
      <c r="E27" s="250"/>
      <c r="F27" s="250"/>
      <c r="G27" s="250"/>
      <c r="H27" s="250"/>
      <c r="I27" s="250"/>
      <c r="J27" s="250"/>
      <c r="K27" s="250"/>
      <c r="L27" s="251"/>
      <c r="M27" s="74"/>
      <c r="N27" s="68"/>
      <c r="O27" s="69"/>
    </row>
    <row r="29" spans="2:15" s="64" customFormat="1" ht="15" customHeight="1" x14ac:dyDescent="0.3">
      <c r="B29" s="66" t="s">
        <v>375</v>
      </c>
      <c r="C29" s="65"/>
      <c r="D29" s="65"/>
      <c r="E29" s="65"/>
      <c r="F29" s="65"/>
      <c r="G29" s="65"/>
      <c r="H29" s="65"/>
      <c r="I29" s="65"/>
      <c r="J29" s="65"/>
    </row>
    <row r="30" spans="2:15" s="64" customFormat="1" ht="6.95" customHeight="1" x14ac:dyDescent="0.3">
      <c r="B30" s="66"/>
      <c r="C30" s="67"/>
      <c r="D30" s="67"/>
      <c r="E30" s="67"/>
      <c r="F30" s="67"/>
      <c r="G30" s="67"/>
      <c r="H30" s="67"/>
    </row>
    <row r="31" spans="2:15" s="64" customFormat="1" ht="90" customHeight="1" x14ac:dyDescent="0.3">
      <c r="B31" s="249" t="s">
        <v>274</v>
      </c>
      <c r="C31" s="250"/>
      <c r="D31" s="250"/>
      <c r="E31" s="250"/>
      <c r="F31" s="250"/>
      <c r="G31" s="250"/>
      <c r="H31" s="250"/>
      <c r="I31" s="250"/>
      <c r="J31" s="250"/>
      <c r="K31" s="250"/>
      <c r="L31" s="251"/>
      <c r="M31" s="74"/>
      <c r="N31" s="68"/>
      <c r="O31" s="69"/>
    </row>
  </sheetData>
  <sheetProtection formatRows="0" insertHyperlinks="0" selectLockedCells="1"/>
  <mergeCells count="8">
    <mergeCell ref="B2:G3"/>
    <mergeCell ref="B4:G4"/>
    <mergeCell ref="B9:N9"/>
    <mergeCell ref="B27:L27"/>
    <mergeCell ref="B31:L31"/>
    <mergeCell ref="B18:L18"/>
    <mergeCell ref="B22:L22"/>
    <mergeCell ref="B13:L13"/>
  </mergeCells>
  <dataValidations count="1">
    <dataValidation operator="lessThanOrEqual" allowBlank="1" showInputMessage="1" showErrorMessage="1" sqref="B13:J13 B18:J18 B22:J22 B27:J27 B31:J31"/>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A41"/>
  <sheetViews>
    <sheetView zoomScale="85" zoomScaleNormal="85" workbookViewId="0">
      <selection activeCell="B14" sqref="B14:N14"/>
    </sheetView>
  </sheetViews>
  <sheetFormatPr defaultColWidth="11.42578125" defaultRowHeight="15.75" x14ac:dyDescent="0.3"/>
  <cols>
    <col min="1" max="1" width="2.7109375" style="48" customWidth="1"/>
    <col min="2" max="2" width="2.28515625" style="41" customWidth="1"/>
    <col min="3" max="3" width="20.85546875" style="41" customWidth="1"/>
    <col min="4" max="4" width="24" style="41" customWidth="1"/>
    <col min="5" max="5" width="6.85546875" style="41" customWidth="1"/>
    <col min="6" max="6" width="12.85546875" style="41" customWidth="1"/>
    <col min="7" max="7" width="19" style="41" customWidth="1"/>
    <col min="8" max="9" width="12.85546875" style="41" customWidth="1"/>
    <col min="10" max="13" width="13.42578125" style="41" customWidth="1"/>
    <col min="14" max="14" width="12" style="41" customWidth="1"/>
    <col min="15" max="15" width="21.140625" style="41" customWidth="1"/>
    <col min="16" max="16" width="18.7109375" style="41" customWidth="1"/>
    <col min="17" max="16384" width="11.42578125" style="41"/>
  </cols>
  <sheetData>
    <row r="1" spans="1:27" s="92" customFormat="1" ht="9.9499999999999993" customHeight="1" x14ac:dyDescent="0.3">
      <c r="M1" s="95"/>
      <c r="N1" s="93"/>
    </row>
    <row r="2" spans="1:27" s="94" customFormat="1" ht="17.100000000000001" customHeight="1" x14ac:dyDescent="0.3">
      <c r="B2" s="243" t="str">
        <f>IF(Cover!G15="", "Name of Organization", Cover!G15)</f>
        <v>Company Name</v>
      </c>
      <c r="C2" s="243"/>
      <c r="D2" s="243"/>
      <c r="E2" s="243"/>
      <c r="F2" s="243"/>
      <c r="G2" s="243"/>
      <c r="H2" s="189"/>
      <c r="I2" s="93"/>
      <c r="J2" s="93"/>
      <c r="M2" s="95"/>
      <c r="N2" s="93"/>
    </row>
    <row r="3" spans="1:27" s="94" customFormat="1" ht="17.100000000000001" customHeight="1" x14ac:dyDescent="0.3">
      <c r="B3" s="243"/>
      <c r="C3" s="243"/>
      <c r="D3" s="243"/>
      <c r="E3" s="243"/>
      <c r="F3" s="243"/>
      <c r="G3" s="243"/>
      <c r="H3" s="190"/>
      <c r="I3" s="93"/>
      <c r="J3" s="191"/>
      <c r="M3" s="95"/>
      <c r="N3" s="93"/>
    </row>
    <row r="4" spans="1:27" s="94" customFormat="1" ht="7.5" customHeight="1" x14ac:dyDescent="0.3">
      <c r="B4" s="245"/>
      <c r="C4" s="245"/>
      <c r="D4" s="245"/>
      <c r="E4" s="245"/>
      <c r="F4" s="245"/>
      <c r="G4" s="245"/>
      <c r="H4" s="193"/>
      <c r="I4" s="193"/>
      <c r="J4" s="192"/>
      <c r="M4" s="95"/>
      <c r="N4" s="93"/>
    </row>
    <row r="5" spans="1:27" s="94" customFormat="1" ht="12.75" hidden="1" customHeight="1" x14ac:dyDescent="0.3">
      <c r="B5" s="54"/>
      <c r="H5" s="194"/>
      <c r="I5" s="194"/>
      <c r="J5" s="192"/>
      <c r="M5" s="95"/>
      <c r="N5" s="93"/>
    </row>
    <row r="6" spans="1:27" ht="39" customHeight="1" x14ac:dyDescent="0.85">
      <c r="B6" s="53" t="s">
        <v>362</v>
      </c>
      <c r="C6" s="56"/>
      <c r="D6" s="57"/>
      <c r="E6" s="56"/>
      <c r="F6" s="57"/>
      <c r="G6" s="56"/>
      <c r="H6" s="57"/>
      <c r="I6" s="56"/>
      <c r="J6" s="57"/>
      <c r="K6" s="56"/>
      <c r="L6" s="58"/>
      <c r="M6" s="56"/>
      <c r="N6" s="57"/>
      <c r="O6" s="55"/>
      <c r="P6" s="55"/>
    </row>
    <row r="7" spans="1:27" ht="3.95" customHeight="1" x14ac:dyDescent="0.6">
      <c r="B7" s="3"/>
      <c r="C7" s="3"/>
      <c r="D7" s="3"/>
      <c r="E7" s="3"/>
      <c r="F7" s="3"/>
      <c r="G7" s="3"/>
      <c r="H7" s="3"/>
      <c r="I7" s="3"/>
      <c r="J7" s="3"/>
      <c r="K7" s="3"/>
      <c r="L7" s="3"/>
      <c r="M7" s="3"/>
      <c r="N7" s="3"/>
      <c r="O7" s="55"/>
      <c r="P7" s="55"/>
    </row>
    <row r="8" spans="1:27" s="95" customFormat="1" ht="4.3499999999999996" customHeight="1" x14ac:dyDescent="0.3">
      <c r="O8" s="101"/>
    </row>
    <row r="9" spans="1:27" s="9" customFormat="1" ht="45" customHeight="1" x14ac:dyDescent="0.3">
      <c r="A9" s="95"/>
      <c r="B9" s="246" t="s">
        <v>363</v>
      </c>
      <c r="C9" s="246"/>
      <c r="D9" s="246"/>
      <c r="E9" s="246"/>
      <c r="F9" s="246"/>
      <c r="G9" s="246"/>
      <c r="H9" s="246"/>
      <c r="I9" s="246"/>
      <c r="J9" s="246"/>
      <c r="K9" s="246"/>
      <c r="L9" s="246"/>
      <c r="M9" s="246"/>
      <c r="N9" s="246"/>
    </row>
    <row r="10" spans="1:27" ht="8.1" customHeight="1" x14ac:dyDescent="0.3">
      <c r="B10" s="42"/>
      <c r="C10" s="42"/>
      <c r="D10" s="43"/>
      <c r="E10" s="43"/>
      <c r="F10" s="43"/>
      <c r="G10" s="43"/>
      <c r="H10" s="43"/>
      <c r="I10" s="43"/>
      <c r="J10" s="43"/>
      <c r="K10" s="43"/>
      <c r="L10" s="43"/>
      <c r="M10" s="43"/>
      <c r="N10" s="43"/>
    </row>
    <row r="11" spans="1:27" s="59" customFormat="1" ht="16.5" x14ac:dyDescent="0.3">
      <c r="A11" s="143"/>
      <c r="B11" s="88" t="s">
        <v>301</v>
      </c>
      <c r="C11" s="60"/>
      <c r="D11" s="60"/>
      <c r="E11" s="60"/>
      <c r="F11" s="60"/>
      <c r="G11" s="60"/>
      <c r="H11" s="60"/>
      <c r="I11" s="60"/>
      <c r="J11" s="60"/>
      <c r="K11" s="60"/>
      <c r="L11" s="60"/>
      <c r="M11" s="60"/>
      <c r="N11" s="60"/>
    </row>
    <row r="12" spans="1:27" s="48" customFormat="1" ht="21.95" customHeight="1" x14ac:dyDescent="0.3">
      <c r="A12" s="142"/>
      <c r="B12" s="231" t="s">
        <v>348</v>
      </c>
      <c r="C12" s="231"/>
      <c r="D12" s="231"/>
      <c r="E12" s="231"/>
      <c r="F12" s="231"/>
      <c r="G12" s="231"/>
      <c r="H12" s="231"/>
      <c r="I12" s="231"/>
      <c r="J12" s="231"/>
      <c r="K12" s="231"/>
      <c r="L12" s="231"/>
      <c r="M12" s="231"/>
      <c r="N12" s="231"/>
    </row>
    <row r="13" spans="1:27" ht="5.0999999999999996" customHeight="1" x14ac:dyDescent="0.3">
      <c r="B13" s="44"/>
      <c r="C13" s="42"/>
      <c r="D13" s="43"/>
      <c r="E13" s="43"/>
      <c r="F13" s="43"/>
      <c r="G13" s="43"/>
      <c r="H13" s="43"/>
      <c r="I13" s="43"/>
      <c r="J13" s="43"/>
      <c r="K13" s="45"/>
      <c r="L13" s="46"/>
      <c r="M13" s="47"/>
      <c r="N13" s="47"/>
    </row>
    <row r="14" spans="1:27" s="59" customFormat="1" ht="82.5" customHeight="1" x14ac:dyDescent="0.3">
      <c r="A14" s="143"/>
      <c r="B14" s="272" t="s">
        <v>254</v>
      </c>
      <c r="C14" s="273"/>
      <c r="D14" s="273"/>
      <c r="E14" s="273"/>
      <c r="F14" s="273"/>
      <c r="G14" s="273"/>
      <c r="H14" s="273"/>
      <c r="I14" s="273"/>
      <c r="J14" s="273"/>
      <c r="K14" s="273"/>
      <c r="L14" s="273"/>
      <c r="M14" s="273"/>
      <c r="N14" s="274"/>
      <c r="O14" s="231"/>
      <c r="P14" s="231"/>
      <c r="Q14" s="231"/>
      <c r="R14" s="231"/>
      <c r="S14" s="231"/>
      <c r="T14" s="231"/>
      <c r="U14" s="231"/>
      <c r="V14" s="231"/>
      <c r="W14" s="231"/>
      <c r="X14" s="231"/>
      <c r="Y14" s="231"/>
      <c r="Z14" s="231"/>
      <c r="AA14" s="231"/>
    </row>
    <row r="15" spans="1:27" s="59" customFormat="1" ht="19.5" customHeight="1" x14ac:dyDescent="0.3">
      <c r="A15" s="143"/>
      <c r="B15" s="61"/>
      <c r="C15" s="61"/>
      <c r="D15" s="62"/>
      <c r="E15" s="62"/>
      <c r="F15" s="62"/>
      <c r="G15" s="62"/>
      <c r="H15" s="62"/>
      <c r="I15" s="62"/>
      <c r="J15" s="62"/>
      <c r="K15" s="62"/>
      <c r="L15" s="62"/>
      <c r="M15" s="62"/>
      <c r="N15" s="62"/>
    </row>
    <row r="16" spans="1:27" s="59" customFormat="1" ht="16.5" x14ac:dyDescent="0.3">
      <c r="A16" s="143"/>
      <c r="B16" s="88" t="s">
        <v>302</v>
      </c>
      <c r="C16" s="60"/>
      <c r="D16" s="60"/>
      <c r="E16" s="60"/>
      <c r="F16" s="60"/>
      <c r="G16" s="60"/>
      <c r="H16" s="60"/>
      <c r="I16" s="60"/>
      <c r="J16" s="60"/>
      <c r="K16" s="60"/>
      <c r="L16" s="60"/>
      <c r="M16" s="60"/>
      <c r="N16" s="60"/>
    </row>
    <row r="17" spans="1:16" s="48" customFormat="1" ht="26.1" customHeight="1" x14ac:dyDescent="0.3">
      <c r="A17" s="142"/>
      <c r="B17" s="231" t="s">
        <v>315</v>
      </c>
      <c r="C17" s="231"/>
      <c r="D17" s="231"/>
      <c r="E17" s="231"/>
      <c r="F17" s="231"/>
      <c r="G17" s="231"/>
      <c r="H17" s="231"/>
      <c r="I17" s="231"/>
      <c r="J17" s="231"/>
      <c r="K17" s="231"/>
      <c r="L17" s="231"/>
      <c r="M17" s="231"/>
      <c r="N17" s="231"/>
    </row>
    <row r="18" spans="1:16" ht="5.0999999999999996" customHeight="1" x14ac:dyDescent="0.3">
      <c r="B18" s="44"/>
      <c r="C18" s="42"/>
      <c r="D18" s="43"/>
      <c r="E18" s="43"/>
      <c r="F18" s="43"/>
      <c r="G18" s="43"/>
      <c r="H18" s="43"/>
      <c r="I18" s="43"/>
      <c r="J18" s="43"/>
      <c r="K18" s="45"/>
      <c r="L18" s="46"/>
      <c r="M18" s="47"/>
      <c r="N18" s="47"/>
    </row>
    <row r="19" spans="1:16" s="59" customFormat="1" ht="77.25" customHeight="1" x14ac:dyDescent="0.3">
      <c r="A19" s="143"/>
      <c r="B19" s="272" t="s">
        <v>254</v>
      </c>
      <c r="C19" s="273"/>
      <c r="D19" s="273"/>
      <c r="E19" s="273"/>
      <c r="F19" s="273"/>
      <c r="G19" s="273"/>
      <c r="H19" s="273"/>
      <c r="I19" s="273"/>
      <c r="J19" s="273"/>
      <c r="K19" s="273"/>
      <c r="L19" s="273"/>
      <c r="M19" s="273"/>
      <c r="N19" s="274"/>
      <c r="O19" s="63"/>
      <c r="P19" s="63"/>
    </row>
    <row r="20" spans="1:16" s="59" customFormat="1" ht="25.5" customHeight="1" x14ac:dyDescent="0.3">
      <c r="A20" s="143"/>
      <c r="B20" s="188"/>
      <c r="C20" s="188"/>
      <c r="D20" s="188"/>
      <c r="E20" s="188"/>
      <c r="F20" s="188"/>
      <c r="G20" s="188"/>
      <c r="H20" s="188"/>
      <c r="I20" s="188"/>
      <c r="J20" s="188"/>
      <c r="K20" s="188"/>
      <c r="L20" s="188"/>
      <c r="M20" s="188"/>
      <c r="N20" s="188"/>
      <c r="O20" s="63"/>
      <c r="P20" s="63"/>
    </row>
    <row r="21" spans="1:16" s="59" customFormat="1" ht="16.5" x14ac:dyDescent="0.3">
      <c r="A21" s="143"/>
      <c r="B21" s="88" t="s">
        <v>350</v>
      </c>
      <c r="C21" s="60"/>
      <c r="D21" s="60"/>
      <c r="E21" s="60"/>
      <c r="F21" s="60"/>
      <c r="G21" s="60"/>
      <c r="H21" s="60"/>
      <c r="I21" s="60"/>
      <c r="J21" s="60"/>
      <c r="K21" s="60"/>
      <c r="L21" s="60"/>
      <c r="M21" s="60"/>
      <c r="N21" s="60"/>
    </row>
    <row r="22" spans="1:16" s="48" customFormat="1" ht="26.1" customHeight="1" x14ac:dyDescent="0.3">
      <c r="A22" s="142"/>
      <c r="B22" s="231" t="s">
        <v>351</v>
      </c>
      <c r="C22" s="231"/>
      <c r="D22" s="231"/>
      <c r="E22" s="231"/>
      <c r="F22" s="231"/>
      <c r="G22" s="231"/>
      <c r="H22" s="231"/>
      <c r="I22" s="231"/>
      <c r="J22" s="231"/>
      <c r="K22" s="231"/>
      <c r="L22" s="231"/>
      <c r="M22" s="231"/>
      <c r="N22" s="231"/>
    </row>
    <row r="23" spans="1:16" ht="5.0999999999999996" customHeight="1" x14ac:dyDescent="0.3">
      <c r="B23" s="44"/>
      <c r="C23" s="42"/>
      <c r="D23" s="43"/>
      <c r="E23" s="43"/>
      <c r="F23" s="43"/>
      <c r="G23" s="43"/>
      <c r="H23" s="43"/>
      <c r="I23" s="43"/>
      <c r="J23" s="43"/>
      <c r="K23" s="45"/>
      <c r="L23" s="46"/>
      <c r="M23" s="47"/>
      <c r="N23" s="47"/>
    </row>
    <row r="24" spans="1:16" s="59" customFormat="1" ht="73.5" customHeight="1" x14ac:dyDescent="0.3">
      <c r="A24" s="143"/>
      <c r="B24" s="272" t="s">
        <v>254</v>
      </c>
      <c r="C24" s="273"/>
      <c r="D24" s="273"/>
      <c r="E24" s="273"/>
      <c r="F24" s="273"/>
      <c r="G24" s="273"/>
      <c r="H24" s="273"/>
      <c r="I24" s="273"/>
      <c r="J24" s="273"/>
      <c r="K24" s="273"/>
      <c r="L24" s="273"/>
      <c r="M24" s="273"/>
      <c r="N24" s="274"/>
      <c r="O24" s="63"/>
      <c r="P24" s="63"/>
    </row>
    <row r="25" spans="1:16" s="59" customFormat="1" ht="27" customHeight="1" x14ac:dyDescent="0.3">
      <c r="A25" s="143"/>
      <c r="B25" s="188"/>
      <c r="C25" s="188"/>
      <c r="D25" s="188"/>
      <c r="E25" s="188"/>
      <c r="F25" s="188"/>
      <c r="G25" s="188"/>
      <c r="H25" s="188"/>
      <c r="I25" s="188"/>
      <c r="J25" s="188"/>
      <c r="K25" s="188"/>
      <c r="L25" s="188"/>
      <c r="M25" s="188"/>
      <c r="N25" s="188"/>
      <c r="O25" s="63"/>
      <c r="P25" s="63"/>
    </row>
    <row r="26" spans="1:16" s="59" customFormat="1" ht="16.5" x14ac:dyDescent="0.3">
      <c r="A26" s="143"/>
      <c r="B26" s="88" t="s">
        <v>349</v>
      </c>
      <c r="C26" s="60"/>
      <c r="D26" s="60"/>
      <c r="E26" s="60"/>
      <c r="F26" s="60"/>
      <c r="G26" s="60"/>
      <c r="H26" s="60"/>
      <c r="I26" s="60"/>
      <c r="J26" s="60"/>
      <c r="K26" s="60"/>
      <c r="L26" s="60"/>
      <c r="M26" s="60"/>
      <c r="N26" s="60"/>
    </row>
    <row r="27" spans="1:16" s="89" customFormat="1" ht="41.25" customHeight="1" x14ac:dyDescent="0.3">
      <c r="A27" s="144"/>
      <c r="B27" s="231" t="s">
        <v>352</v>
      </c>
      <c r="C27" s="231"/>
      <c r="D27" s="231"/>
      <c r="E27" s="231"/>
      <c r="F27" s="231"/>
      <c r="G27" s="231"/>
      <c r="H27" s="231"/>
      <c r="I27" s="231"/>
      <c r="J27" s="231"/>
      <c r="K27" s="231"/>
      <c r="L27" s="231"/>
      <c r="M27" s="231"/>
      <c r="N27" s="231"/>
    </row>
    <row r="28" spans="1:16" ht="5.0999999999999996" customHeight="1" x14ac:dyDescent="0.3">
      <c r="B28" s="44"/>
      <c r="C28" s="42"/>
      <c r="D28" s="43"/>
      <c r="E28" s="43"/>
      <c r="F28" s="43"/>
      <c r="G28" s="43"/>
      <c r="H28" s="43"/>
      <c r="I28" s="43"/>
      <c r="J28" s="43"/>
      <c r="K28" s="45"/>
      <c r="L28" s="46"/>
      <c r="M28" s="47"/>
      <c r="N28" s="47"/>
    </row>
    <row r="29" spans="1:16" s="59" customFormat="1" ht="78.75" customHeight="1" x14ac:dyDescent="0.3">
      <c r="A29" s="143"/>
      <c r="B29" s="272" t="s">
        <v>254</v>
      </c>
      <c r="C29" s="273"/>
      <c r="D29" s="273"/>
      <c r="E29" s="273"/>
      <c r="F29" s="273"/>
      <c r="G29" s="273"/>
      <c r="H29" s="273"/>
      <c r="I29" s="273"/>
      <c r="J29" s="273"/>
      <c r="K29" s="273"/>
      <c r="L29" s="273"/>
      <c r="M29" s="273"/>
      <c r="N29" s="274"/>
      <c r="O29" s="63"/>
      <c r="P29" s="63"/>
    </row>
    <row r="31" spans="1:16" s="64" customFormat="1" ht="6.95" customHeight="1" x14ac:dyDescent="0.3">
      <c r="B31" s="66"/>
      <c r="C31" s="67"/>
      <c r="D31" s="67"/>
      <c r="E31" s="67"/>
      <c r="F31" s="67"/>
      <c r="G31" s="67"/>
      <c r="H31" s="67"/>
    </row>
    <row r="32" spans="1:16" s="59" customFormat="1" ht="16.5" x14ac:dyDescent="0.3">
      <c r="A32" s="143"/>
      <c r="B32" s="88" t="s">
        <v>376</v>
      </c>
      <c r="C32" s="60"/>
      <c r="D32" s="60"/>
      <c r="E32" s="60"/>
      <c r="F32" s="60"/>
      <c r="G32" s="60"/>
      <c r="H32" s="60"/>
      <c r="I32" s="60"/>
      <c r="J32" s="60"/>
      <c r="K32" s="60"/>
      <c r="L32" s="60"/>
      <c r="M32" s="60"/>
      <c r="N32" s="60"/>
    </row>
    <row r="33" spans="1:16" s="89" customFormat="1" ht="7.5" customHeight="1" x14ac:dyDescent="0.3">
      <c r="A33" s="144"/>
      <c r="B33" s="231"/>
      <c r="C33" s="231"/>
      <c r="D33" s="231"/>
      <c r="E33" s="231"/>
      <c r="F33" s="231"/>
      <c r="G33" s="231"/>
      <c r="H33" s="231"/>
      <c r="I33" s="231"/>
      <c r="J33" s="231"/>
      <c r="K33" s="231"/>
      <c r="L33" s="231"/>
      <c r="M33" s="231"/>
      <c r="N33" s="231"/>
    </row>
    <row r="34" spans="1:16" ht="5.0999999999999996" customHeight="1" x14ac:dyDescent="0.3">
      <c r="B34" s="44"/>
      <c r="C34" s="42"/>
      <c r="D34" s="43"/>
      <c r="E34" s="43"/>
      <c r="F34" s="43"/>
      <c r="G34" s="43"/>
      <c r="H34" s="43"/>
      <c r="I34" s="43"/>
      <c r="J34" s="43"/>
      <c r="K34" s="45"/>
      <c r="L34" s="46"/>
      <c r="M34" s="47"/>
      <c r="N34" s="47"/>
    </row>
    <row r="35" spans="1:16" s="59" customFormat="1" ht="78.75" customHeight="1" x14ac:dyDescent="0.3">
      <c r="A35" s="143"/>
      <c r="B35" s="272" t="s">
        <v>254</v>
      </c>
      <c r="C35" s="273"/>
      <c r="D35" s="273"/>
      <c r="E35" s="273"/>
      <c r="F35" s="273"/>
      <c r="G35" s="273"/>
      <c r="H35" s="273"/>
      <c r="I35" s="273"/>
      <c r="J35" s="273"/>
      <c r="K35" s="273"/>
      <c r="L35" s="273"/>
      <c r="M35" s="273"/>
      <c r="N35" s="274"/>
      <c r="O35" s="63"/>
      <c r="P35" s="63"/>
    </row>
    <row r="38" spans="1:16" s="59" customFormat="1" ht="16.5" x14ac:dyDescent="0.3">
      <c r="A38" s="143"/>
      <c r="B38" s="88" t="s">
        <v>377</v>
      </c>
      <c r="C38" s="60"/>
      <c r="D38" s="60"/>
      <c r="E38" s="60"/>
      <c r="F38" s="60"/>
      <c r="G38" s="60"/>
      <c r="H38" s="60"/>
      <c r="I38" s="60"/>
      <c r="J38" s="60"/>
      <c r="K38" s="60"/>
      <c r="L38" s="60"/>
      <c r="M38" s="60"/>
      <c r="N38" s="60"/>
    </row>
    <row r="39" spans="1:16" s="89" customFormat="1" ht="11.25" customHeight="1" x14ac:dyDescent="0.3">
      <c r="A39" s="144"/>
      <c r="B39" s="231"/>
      <c r="C39" s="231"/>
      <c r="D39" s="231"/>
      <c r="E39" s="231"/>
      <c r="F39" s="231"/>
      <c r="G39" s="231"/>
      <c r="H39" s="231"/>
      <c r="I39" s="231"/>
      <c r="J39" s="231"/>
      <c r="K39" s="231"/>
      <c r="L39" s="231"/>
      <c r="M39" s="231"/>
      <c r="N39" s="231"/>
    </row>
    <row r="40" spans="1:16" ht="4.5" hidden="1" customHeight="1" x14ac:dyDescent="0.3">
      <c r="B40" s="44"/>
      <c r="C40" s="42"/>
      <c r="D40" s="43"/>
      <c r="E40" s="43"/>
      <c r="F40" s="43"/>
      <c r="G40" s="43"/>
      <c r="H40" s="43"/>
      <c r="I40" s="43"/>
      <c r="J40" s="43"/>
      <c r="K40" s="45"/>
      <c r="L40" s="46"/>
      <c r="M40" s="47"/>
      <c r="N40" s="47"/>
    </row>
    <row r="41" spans="1:16" s="59" customFormat="1" ht="78.75" customHeight="1" x14ac:dyDescent="0.3">
      <c r="A41" s="143"/>
      <c r="B41" s="272" t="s">
        <v>254</v>
      </c>
      <c r="C41" s="273"/>
      <c r="D41" s="273"/>
      <c r="E41" s="273"/>
      <c r="F41" s="273"/>
      <c r="G41" s="273"/>
      <c r="H41" s="273"/>
      <c r="I41" s="273"/>
      <c r="J41" s="273"/>
      <c r="K41" s="273"/>
      <c r="L41" s="273"/>
      <c r="M41" s="273"/>
      <c r="N41" s="274"/>
      <c r="O41" s="63"/>
      <c r="P41" s="63"/>
    </row>
  </sheetData>
  <mergeCells count="16">
    <mergeCell ref="B2:G3"/>
    <mergeCell ref="B4:G4"/>
    <mergeCell ref="B9:N9"/>
    <mergeCell ref="B12:N12"/>
    <mergeCell ref="B14:N14"/>
    <mergeCell ref="O14:AA14"/>
    <mergeCell ref="B17:N17"/>
    <mergeCell ref="B19:N19"/>
    <mergeCell ref="B22:N22"/>
    <mergeCell ref="B24:N24"/>
    <mergeCell ref="B33:N33"/>
    <mergeCell ref="B35:N35"/>
    <mergeCell ref="B39:N39"/>
    <mergeCell ref="B41:N41"/>
    <mergeCell ref="B27:N27"/>
    <mergeCell ref="B29:N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5"/>
  <sheetViews>
    <sheetView workbookViewId="0">
      <selection activeCell="E19" sqref="E19"/>
    </sheetView>
  </sheetViews>
  <sheetFormatPr defaultColWidth="10.85546875" defaultRowHeight="16.5" x14ac:dyDescent="0.3"/>
  <cols>
    <col min="1" max="1" width="22.140625" style="37" customWidth="1"/>
    <col min="2" max="2" width="19.42578125" customWidth="1"/>
    <col min="3" max="3" width="22.28515625" style="37" customWidth="1"/>
    <col min="4" max="4" width="26" style="37" customWidth="1"/>
    <col min="5" max="16384" width="10.85546875" style="37"/>
  </cols>
  <sheetData>
    <row r="1" spans="1:4" s="36" customFormat="1" x14ac:dyDescent="0.3">
      <c r="A1" s="49" t="s">
        <v>268</v>
      </c>
      <c r="B1" s="49" t="s">
        <v>267</v>
      </c>
      <c r="C1" s="49" t="s">
        <v>311</v>
      </c>
      <c r="D1" s="49" t="s">
        <v>271</v>
      </c>
    </row>
    <row r="2" spans="1:4" ht="15.95" customHeight="1" x14ac:dyDescent="0.3">
      <c r="A2" t="s">
        <v>260</v>
      </c>
      <c r="B2" s="1" t="s">
        <v>0</v>
      </c>
      <c r="C2" s="39" t="s">
        <v>307</v>
      </c>
      <c r="D2" s="39" t="s">
        <v>303</v>
      </c>
    </row>
    <row r="3" spans="1:4" x14ac:dyDescent="0.3">
      <c r="A3" t="s">
        <v>261</v>
      </c>
      <c r="B3" s="1" t="s">
        <v>1</v>
      </c>
      <c r="C3" s="39" t="s">
        <v>308</v>
      </c>
      <c r="D3" s="39" t="s">
        <v>305</v>
      </c>
    </row>
    <row r="4" spans="1:4" x14ac:dyDescent="0.3">
      <c r="A4" t="s">
        <v>263</v>
      </c>
      <c r="B4" s="1" t="s">
        <v>2</v>
      </c>
      <c r="C4" s="39" t="s">
        <v>309</v>
      </c>
      <c r="D4" s="39" t="s">
        <v>217</v>
      </c>
    </row>
    <row r="5" spans="1:4" ht="15.95" customHeight="1" x14ac:dyDescent="0.3">
      <c r="B5" s="1" t="s">
        <v>3</v>
      </c>
      <c r="C5" s="39" t="s">
        <v>310</v>
      </c>
      <c r="D5" s="39" t="s">
        <v>304</v>
      </c>
    </row>
    <row r="6" spans="1:4" ht="15.95" customHeight="1" x14ac:dyDescent="0.3">
      <c r="A6" s="49" t="s">
        <v>269</v>
      </c>
      <c r="B6" s="1" t="s">
        <v>4</v>
      </c>
      <c r="C6" s="39" t="s">
        <v>217</v>
      </c>
      <c r="D6" s="39" t="s">
        <v>306</v>
      </c>
    </row>
    <row r="7" spans="1:4" x14ac:dyDescent="0.3">
      <c r="A7" t="s">
        <v>290</v>
      </c>
      <c r="B7" s="1" t="s">
        <v>5</v>
      </c>
      <c r="C7" s="39"/>
      <c r="D7" s="39" t="s">
        <v>262</v>
      </c>
    </row>
    <row r="8" spans="1:4" ht="15.95" customHeight="1" x14ac:dyDescent="0.3">
      <c r="A8" t="s">
        <v>250</v>
      </c>
      <c r="B8" s="1" t="s">
        <v>6</v>
      </c>
      <c r="C8" s="39"/>
      <c r="D8" s="39" t="s">
        <v>264</v>
      </c>
    </row>
    <row r="9" spans="1:4" ht="15.95" customHeight="1" x14ac:dyDescent="0.3">
      <c r="B9" s="1" t="s">
        <v>7</v>
      </c>
      <c r="C9" s="39"/>
      <c r="D9" s="39" t="s">
        <v>265</v>
      </c>
    </row>
    <row r="10" spans="1:4" ht="15.95" customHeight="1" x14ac:dyDescent="0.3">
      <c r="A10" s="49" t="s">
        <v>270</v>
      </c>
      <c r="B10" s="1" t="s">
        <v>8</v>
      </c>
      <c r="C10" s="39"/>
      <c r="D10" s="39"/>
    </row>
    <row r="11" spans="1:4" ht="15.95" customHeight="1" x14ac:dyDescent="0.3">
      <c r="A11"/>
      <c r="B11" s="1" t="s">
        <v>9</v>
      </c>
      <c r="C11" s="39"/>
      <c r="D11" s="39"/>
    </row>
    <row r="12" spans="1:4" ht="15" customHeight="1" x14ac:dyDescent="0.3">
      <c r="A12"/>
      <c r="B12" s="1" t="s">
        <v>10</v>
      </c>
      <c r="C12" s="39"/>
      <c r="D12" s="39"/>
    </row>
    <row r="13" spans="1:4" ht="15" customHeight="1" x14ac:dyDescent="0.3">
      <c r="A13"/>
      <c r="B13" s="1" t="s">
        <v>11</v>
      </c>
      <c r="C13"/>
      <c r="D13" s="36"/>
    </row>
    <row r="14" spans="1:4" ht="15" customHeight="1" x14ac:dyDescent="0.3">
      <c r="A14"/>
      <c r="B14" s="1" t="s">
        <v>12</v>
      </c>
      <c r="C14"/>
      <c r="D14" s="36"/>
    </row>
    <row r="15" spans="1:4" ht="15" customHeight="1" x14ac:dyDescent="0.3">
      <c r="A15"/>
      <c r="B15" s="1" t="s">
        <v>13</v>
      </c>
      <c r="C15"/>
      <c r="D15" s="39"/>
    </row>
    <row r="16" spans="1:4" ht="15" customHeight="1" x14ac:dyDescent="0.3">
      <c r="A16"/>
      <c r="B16" s="1" t="s">
        <v>14</v>
      </c>
      <c r="C16"/>
      <c r="D16" s="39"/>
    </row>
    <row r="17" spans="1:4" x14ac:dyDescent="0.3">
      <c r="A17"/>
      <c r="B17" s="1" t="s">
        <v>15</v>
      </c>
      <c r="C17"/>
      <c r="D17" s="39"/>
    </row>
    <row r="18" spans="1:4" ht="15.95" customHeight="1" x14ac:dyDescent="0.3">
      <c r="B18" s="1" t="s">
        <v>16</v>
      </c>
      <c r="C18" s="40"/>
      <c r="D18" s="39"/>
    </row>
    <row r="19" spans="1:4" ht="15.95" customHeight="1" x14ac:dyDescent="0.3">
      <c r="A19" s="49" t="s">
        <v>277</v>
      </c>
      <c r="B19" s="1" t="s">
        <v>17</v>
      </c>
      <c r="C19" s="38"/>
      <c r="D19" s="39"/>
    </row>
    <row r="20" spans="1:4" x14ac:dyDescent="0.3">
      <c r="A20" t="s">
        <v>275</v>
      </c>
      <c r="B20" s="1" t="s">
        <v>18</v>
      </c>
    </row>
    <row r="21" spans="1:4" x14ac:dyDescent="0.3">
      <c r="A21" t="s">
        <v>279</v>
      </c>
      <c r="B21" s="1" t="s">
        <v>19</v>
      </c>
    </row>
    <row r="22" spans="1:4" x14ac:dyDescent="0.3">
      <c r="A22" t="s">
        <v>276</v>
      </c>
      <c r="B22" s="1" t="s">
        <v>20</v>
      </c>
    </row>
    <row r="23" spans="1:4" x14ac:dyDescent="0.3">
      <c r="A23" t="s">
        <v>278</v>
      </c>
      <c r="B23" s="1" t="s">
        <v>21</v>
      </c>
    </row>
    <row r="24" spans="1:4" x14ac:dyDescent="0.3">
      <c r="A24" t="s">
        <v>312</v>
      </c>
      <c r="B24" s="1" t="s">
        <v>22</v>
      </c>
    </row>
    <row r="25" spans="1:4" x14ac:dyDescent="0.3">
      <c r="B25" s="1" t="s">
        <v>23</v>
      </c>
    </row>
    <row r="26" spans="1:4" x14ac:dyDescent="0.3">
      <c r="B26" s="1" t="s">
        <v>24</v>
      </c>
    </row>
    <row r="27" spans="1:4" x14ac:dyDescent="0.3">
      <c r="B27" s="1" t="s">
        <v>25</v>
      </c>
    </row>
    <row r="28" spans="1:4" x14ac:dyDescent="0.3">
      <c r="B28" s="1" t="s">
        <v>26</v>
      </c>
    </row>
    <row r="29" spans="1:4" x14ac:dyDescent="0.3">
      <c r="B29" s="1" t="s">
        <v>27</v>
      </c>
    </row>
    <row r="30" spans="1:4" x14ac:dyDescent="0.3">
      <c r="B30" s="1" t="s">
        <v>28</v>
      </c>
    </row>
    <row r="31" spans="1:4" x14ac:dyDescent="0.3">
      <c r="B31" s="1" t="s">
        <v>29</v>
      </c>
    </row>
    <row r="32" spans="1:4" x14ac:dyDescent="0.3">
      <c r="B32" s="1" t="s">
        <v>30</v>
      </c>
    </row>
    <row r="33" spans="2:2" x14ac:dyDescent="0.3">
      <c r="B33" s="1" t="s">
        <v>31</v>
      </c>
    </row>
    <row r="34" spans="2:2" x14ac:dyDescent="0.3">
      <c r="B34" s="1" t="s">
        <v>32</v>
      </c>
    </row>
    <row r="35" spans="2:2" x14ac:dyDescent="0.3">
      <c r="B35" s="1" t="s">
        <v>33</v>
      </c>
    </row>
    <row r="36" spans="2:2" x14ac:dyDescent="0.3">
      <c r="B36" s="1" t="s">
        <v>34</v>
      </c>
    </row>
    <row r="37" spans="2:2" x14ac:dyDescent="0.3">
      <c r="B37" s="1" t="s">
        <v>35</v>
      </c>
    </row>
    <row r="38" spans="2:2" x14ac:dyDescent="0.3">
      <c r="B38" s="1" t="s">
        <v>36</v>
      </c>
    </row>
    <row r="39" spans="2:2" x14ac:dyDescent="0.3">
      <c r="B39" s="1" t="s">
        <v>37</v>
      </c>
    </row>
    <row r="40" spans="2:2" x14ac:dyDescent="0.3">
      <c r="B40" s="1" t="s">
        <v>38</v>
      </c>
    </row>
    <row r="41" spans="2:2" x14ac:dyDescent="0.3">
      <c r="B41" s="1" t="s">
        <v>39</v>
      </c>
    </row>
    <row r="42" spans="2:2" x14ac:dyDescent="0.3">
      <c r="B42" s="1" t="s">
        <v>40</v>
      </c>
    </row>
    <row r="43" spans="2:2" x14ac:dyDescent="0.3">
      <c r="B43" s="1" t="s">
        <v>41</v>
      </c>
    </row>
    <row r="44" spans="2:2" x14ac:dyDescent="0.3">
      <c r="B44" s="1" t="s">
        <v>42</v>
      </c>
    </row>
    <row r="45" spans="2:2" x14ac:dyDescent="0.3">
      <c r="B45" s="1" t="s">
        <v>43</v>
      </c>
    </row>
    <row r="46" spans="2:2" x14ac:dyDescent="0.3">
      <c r="B46" s="1" t="s">
        <v>44</v>
      </c>
    </row>
    <row r="47" spans="2:2" x14ac:dyDescent="0.3">
      <c r="B47" s="1" t="s">
        <v>45</v>
      </c>
    </row>
    <row r="48" spans="2:2" x14ac:dyDescent="0.3">
      <c r="B48" s="1" t="s">
        <v>46</v>
      </c>
    </row>
    <row r="49" spans="2:2" x14ac:dyDescent="0.3">
      <c r="B49" s="1" t="s">
        <v>47</v>
      </c>
    </row>
    <row r="50" spans="2:2" x14ac:dyDescent="0.3">
      <c r="B50" s="1" t="s">
        <v>48</v>
      </c>
    </row>
    <row r="51" spans="2:2" x14ac:dyDescent="0.3">
      <c r="B51" s="1" t="s">
        <v>49</v>
      </c>
    </row>
    <row r="52" spans="2:2" x14ac:dyDescent="0.3">
      <c r="B52" s="1" t="s">
        <v>50</v>
      </c>
    </row>
    <row r="53" spans="2:2" x14ac:dyDescent="0.3">
      <c r="B53" s="1" t="s">
        <v>51</v>
      </c>
    </row>
    <row r="54" spans="2:2" x14ac:dyDescent="0.3">
      <c r="B54" s="1" t="s">
        <v>52</v>
      </c>
    </row>
    <row r="55" spans="2:2" x14ac:dyDescent="0.3">
      <c r="B55" s="1" t="s">
        <v>53</v>
      </c>
    </row>
    <row r="56" spans="2:2" x14ac:dyDescent="0.3">
      <c r="B56" s="1" t="s">
        <v>54</v>
      </c>
    </row>
    <row r="57" spans="2:2" x14ac:dyDescent="0.3">
      <c r="B57" s="1" t="s">
        <v>55</v>
      </c>
    </row>
    <row r="58" spans="2:2" x14ac:dyDescent="0.3">
      <c r="B58" s="1" t="s">
        <v>56</v>
      </c>
    </row>
    <row r="59" spans="2:2" x14ac:dyDescent="0.3">
      <c r="B59" s="1" t="s">
        <v>57</v>
      </c>
    </row>
    <row r="60" spans="2:2" x14ac:dyDescent="0.3">
      <c r="B60" s="1" t="s">
        <v>58</v>
      </c>
    </row>
    <row r="61" spans="2:2" x14ac:dyDescent="0.3">
      <c r="B61" s="1" t="s">
        <v>59</v>
      </c>
    </row>
    <row r="62" spans="2:2" x14ac:dyDescent="0.3">
      <c r="B62" s="1" t="s">
        <v>60</v>
      </c>
    </row>
    <row r="63" spans="2:2" x14ac:dyDescent="0.3">
      <c r="B63" s="1" t="s">
        <v>61</v>
      </c>
    </row>
    <row r="64" spans="2:2" x14ac:dyDescent="0.3">
      <c r="B64" s="1" t="s">
        <v>62</v>
      </c>
    </row>
    <row r="65" spans="2:2" x14ac:dyDescent="0.3">
      <c r="B65" s="1" t="s">
        <v>63</v>
      </c>
    </row>
    <row r="66" spans="2:2" x14ac:dyDescent="0.3">
      <c r="B66" s="1" t="s">
        <v>64</v>
      </c>
    </row>
    <row r="67" spans="2:2" x14ac:dyDescent="0.3">
      <c r="B67" s="1" t="s">
        <v>65</v>
      </c>
    </row>
    <row r="68" spans="2:2" x14ac:dyDescent="0.3">
      <c r="B68" s="1" t="s">
        <v>66</v>
      </c>
    </row>
    <row r="69" spans="2:2" x14ac:dyDescent="0.3">
      <c r="B69" s="1" t="s">
        <v>67</v>
      </c>
    </row>
    <row r="70" spans="2:2" x14ac:dyDescent="0.3">
      <c r="B70" s="1" t="s">
        <v>68</v>
      </c>
    </row>
    <row r="71" spans="2:2" x14ac:dyDescent="0.3">
      <c r="B71" s="1" t="s">
        <v>69</v>
      </c>
    </row>
    <row r="72" spans="2:2" x14ac:dyDescent="0.3">
      <c r="B72" s="1" t="s">
        <v>70</v>
      </c>
    </row>
    <row r="73" spans="2:2" x14ac:dyDescent="0.3">
      <c r="B73" s="1" t="s">
        <v>71</v>
      </c>
    </row>
    <row r="74" spans="2:2" x14ac:dyDescent="0.3">
      <c r="B74" s="1" t="s">
        <v>72</v>
      </c>
    </row>
    <row r="75" spans="2:2" x14ac:dyDescent="0.3">
      <c r="B75" s="1" t="s">
        <v>73</v>
      </c>
    </row>
    <row r="76" spans="2:2" x14ac:dyDescent="0.3">
      <c r="B76" s="1" t="s">
        <v>74</v>
      </c>
    </row>
    <row r="77" spans="2:2" x14ac:dyDescent="0.3">
      <c r="B77" s="1" t="s">
        <v>75</v>
      </c>
    </row>
    <row r="78" spans="2:2" x14ac:dyDescent="0.3">
      <c r="B78" s="1" t="s">
        <v>76</v>
      </c>
    </row>
    <row r="79" spans="2:2" x14ac:dyDescent="0.3">
      <c r="B79" s="1" t="s">
        <v>77</v>
      </c>
    </row>
    <row r="80" spans="2:2" x14ac:dyDescent="0.3">
      <c r="B80" s="1" t="s">
        <v>78</v>
      </c>
    </row>
    <row r="81" spans="2:2" x14ac:dyDescent="0.3">
      <c r="B81" s="1" t="s">
        <v>79</v>
      </c>
    </row>
    <row r="82" spans="2:2" x14ac:dyDescent="0.3">
      <c r="B82" s="1" t="s">
        <v>80</v>
      </c>
    </row>
    <row r="83" spans="2:2" x14ac:dyDescent="0.3">
      <c r="B83" s="1" t="s">
        <v>81</v>
      </c>
    </row>
    <row r="84" spans="2:2" x14ac:dyDescent="0.3">
      <c r="B84" s="1" t="s">
        <v>82</v>
      </c>
    </row>
    <row r="85" spans="2:2" x14ac:dyDescent="0.3">
      <c r="B85" s="1" t="s">
        <v>83</v>
      </c>
    </row>
    <row r="86" spans="2:2" x14ac:dyDescent="0.3">
      <c r="B86" s="1" t="s">
        <v>84</v>
      </c>
    </row>
    <row r="87" spans="2:2" x14ac:dyDescent="0.3">
      <c r="B87" s="1" t="s">
        <v>85</v>
      </c>
    </row>
    <row r="88" spans="2:2" x14ac:dyDescent="0.3">
      <c r="B88" s="1" t="s">
        <v>86</v>
      </c>
    </row>
    <row r="89" spans="2:2" x14ac:dyDescent="0.3">
      <c r="B89" s="1" t="s">
        <v>87</v>
      </c>
    </row>
    <row r="90" spans="2:2" x14ac:dyDescent="0.3">
      <c r="B90" s="1" t="s">
        <v>88</v>
      </c>
    </row>
    <row r="91" spans="2:2" x14ac:dyDescent="0.3">
      <c r="B91" s="1" t="s">
        <v>89</v>
      </c>
    </row>
    <row r="92" spans="2:2" x14ac:dyDescent="0.3">
      <c r="B92" s="1" t="s">
        <v>90</v>
      </c>
    </row>
    <row r="93" spans="2:2" x14ac:dyDescent="0.3">
      <c r="B93" s="1" t="s">
        <v>91</v>
      </c>
    </row>
    <row r="94" spans="2:2" x14ac:dyDescent="0.3">
      <c r="B94" s="1" t="s">
        <v>92</v>
      </c>
    </row>
    <row r="95" spans="2:2" x14ac:dyDescent="0.3">
      <c r="B95" s="1" t="s">
        <v>93</v>
      </c>
    </row>
    <row r="96" spans="2:2" x14ac:dyDescent="0.3">
      <c r="B96" s="1" t="s">
        <v>94</v>
      </c>
    </row>
    <row r="97" spans="2:2" x14ac:dyDescent="0.3">
      <c r="B97" s="1" t="s">
        <v>95</v>
      </c>
    </row>
    <row r="98" spans="2:2" x14ac:dyDescent="0.3">
      <c r="B98" s="1" t="s">
        <v>96</v>
      </c>
    </row>
    <row r="99" spans="2:2" x14ac:dyDescent="0.3">
      <c r="B99" s="1" t="s">
        <v>97</v>
      </c>
    </row>
    <row r="100" spans="2:2" x14ac:dyDescent="0.3">
      <c r="B100" s="1" t="s">
        <v>98</v>
      </c>
    </row>
    <row r="101" spans="2:2" x14ac:dyDescent="0.3">
      <c r="B101" s="1" t="s">
        <v>99</v>
      </c>
    </row>
    <row r="102" spans="2:2" x14ac:dyDescent="0.3">
      <c r="B102" s="1" t="s">
        <v>100</v>
      </c>
    </row>
    <row r="103" spans="2:2" x14ac:dyDescent="0.3">
      <c r="B103" s="1" t="s">
        <v>101</v>
      </c>
    </row>
    <row r="104" spans="2:2" x14ac:dyDescent="0.3">
      <c r="B104" s="1" t="s">
        <v>102</v>
      </c>
    </row>
    <row r="105" spans="2:2" x14ac:dyDescent="0.3">
      <c r="B105" s="1" t="s">
        <v>103</v>
      </c>
    </row>
    <row r="106" spans="2:2" x14ac:dyDescent="0.3">
      <c r="B106" s="1" t="s">
        <v>104</v>
      </c>
    </row>
    <row r="107" spans="2:2" x14ac:dyDescent="0.3">
      <c r="B107" s="1" t="s">
        <v>105</v>
      </c>
    </row>
    <row r="108" spans="2:2" x14ac:dyDescent="0.3">
      <c r="B108" s="1" t="s">
        <v>106</v>
      </c>
    </row>
    <row r="109" spans="2:2" x14ac:dyDescent="0.3">
      <c r="B109" s="1" t="s">
        <v>107</v>
      </c>
    </row>
    <row r="110" spans="2:2" x14ac:dyDescent="0.3">
      <c r="B110" s="1" t="s">
        <v>108</v>
      </c>
    </row>
    <row r="111" spans="2:2" x14ac:dyDescent="0.3">
      <c r="B111" s="1" t="s">
        <v>109</v>
      </c>
    </row>
    <row r="112" spans="2:2" x14ac:dyDescent="0.3">
      <c r="B112" s="1" t="s">
        <v>110</v>
      </c>
    </row>
    <row r="113" spans="2:2" x14ac:dyDescent="0.3">
      <c r="B113" s="1" t="s">
        <v>111</v>
      </c>
    </row>
    <row r="114" spans="2:2" x14ac:dyDescent="0.3">
      <c r="B114" s="1" t="s">
        <v>112</v>
      </c>
    </row>
    <row r="115" spans="2:2" x14ac:dyDescent="0.3">
      <c r="B115" s="1" t="s">
        <v>113</v>
      </c>
    </row>
    <row r="116" spans="2:2" x14ac:dyDescent="0.3">
      <c r="B116" s="1" t="s">
        <v>114</v>
      </c>
    </row>
    <row r="117" spans="2:2" x14ac:dyDescent="0.3">
      <c r="B117" s="1" t="s">
        <v>115</v>
      </c>
    </row>
    <row r="118" spans="2:2" x14ac:dyDescent="0.3">
      <c r="B118" s="1" t="s">
        <v>116</v>
      </c>
    </row>
    <row r="119" spans="2:2" x14ac:dyDescent="0.3">
      <c r="B119" s="1" t="s">
        <v>117</v>
      </c>
    </row>
    <row r="120" spans="2:2" x14ac:dyDescent="0.3">
      <c r="B120" s="1" t="s">
        <v>118</v>
      </c>
    </row>
    <row r="121" spans="2:2" x14ac:dyDescent="0.3">
      <c r="B121" s="1" t="s">
        <v>119</v>
      </c>
    </row>
    <row r="122" spans="2:2" x14ac:dyDescent="0.3">
      <c r="B122" s="1" t="s">
        <v>120</v>
      </c>
    </row>
    <row r="123" spans="2:2" x14ac:dyDescent="0.3">
      <c r="B123" s="1" t="s">
        <v>121</v>
      </c>
    </row>
    <row r="124" spans="2:2" x14ac:dyDescent="0.3">
      <c r="B124" s="1" t="s">
        <v>122</v>
      </c>
    </row>
    <row r="125" spans="2:2" x14ac:dyDescent="0.3">
      <c r="B125" s="1" t="s">
        <v>123</v>
      </c>
    </row>
    <row r="126" spans="2:2" x14ac:dyDescent="0.3">
      <c r="B126" s="1" t="s">
        <v>124</v>
      </c>
    </row>
    <row r="127" spans="2:2" x14ac:dyDescent="0.3">
      <c r="B127" s="1" t="s">
        <v>125</v>
      </c>
    </row>
    <row r="128" spans="2:2" x14ac:dyDescent="0.3">
      <c r="B128" s="1" t="s">
        <v>126</v>
      </c>
    </row>
    <row r="129" spans="2:2" x14ac:dyDescent="0.3">
      <c r="B129" s="1" t="s">
        <v>127</v>
      </c>
    </row>
    <row r="130" spans="2:2" x14ac:dyDescent="0.3">
      <c r="B130" s="1" t="s">
        <v>128</v>
      </c>
    </row>
    <row r="131" spans="2:2" x14ac:dyDescent="0.3">
      <c r="B131" s="1" t="s">
        <v>129</v>
      </c>
    </row>
    <row r="132" spans="2:2" x14ac:dyDescent="0.3">
      <c r="B132" s="1" t="s">
        <v>130</v>
      </c>
    </row>
    <row r="133" spans="2:2" x14ac:dyDescent="0.3">
      <c r="B133" s="1" t="s">
        <v>131</v>
      </c>
    </row>
    <row r="134" spans="2:2" x14ac:dyDescent="0.3">
      <c r="B134" s="1" t="s">
        <v>132</v>
      </c>
    </row>
    <row r="135" spans="2:2" x14ac:dyDescent="0.3">
      <c r="B135" s="1" t="s">
        <v>133</v>
      </c>
    </row>
    <row r="136" spans="2:2" x14ac:dyDescent="0.3">
      <c r="B136" s="1" t="s">
        <v>134</v>
      </c>
    </row>
    <row r="137" spans="2:2" x14ac:dyDescent="0.3">
      <c r="B137" s="1" t="s">
        <v>135</v>
      </c>
    </row>
    <row r="138" spans="2:2" x14ac:dyDescent="0.3">
      <c r="B138" s="1" t="s">
        <v>136</v>
      </c>
    </row>
    <row r="139" spans="2:2" x14ac:dyDescent="0.3">
      <c r="B139" s="1" t="s">
        <v>137</v>
      </c>
    </row>
    <row r="140" spans="2:2" x14ac:dyDescent="0.3">
      <c r="B140" s="1" t="s">
        <v>138</v>
      </c>
    </row>
    <row r="141" spans="2:2" x14ac:dyDescent="0.3">
      <c r="B141" s="1" t="s">
        <v>139</v>
      </c>
    </row>
    <row r="142" spans="2:2" x14ac:dyDescent="0.3">
      <c r="B142" s="1" t="s">
        <v>140</v>
      </c>
    </row>
    <row r="143" spans="2:2" x14ac:dyDescent="0.3">
      <c r="B143" s="1" t="s">
        <v>141</v>
      </c>
    </row>
    <row r="144" spans="2:2" x14ac:dyDescent="0.3">
      <c r="B144" s="1" t="s">
        <v>142</v>
      </c>
    </row>
    <row r="145" spans="2:2" x14ac:dyDescent="0.3">
      <c r="B145" s="1" t="s">
        <v>143</v>
      </c>
    </row>
    <row r="146" spans="2:2" x14ac:dyDescent="0.3">
      <c r="B146" s="1" t="s">
        <v>144</v>
      </c>
    </row>
    <row r="147" spans="2:2" x14ac:dyDescent="0.3">
      <c r="B147" s="1" t="s">
        <v>145</v>
      </c>
    </row>
    <row r="148" spans="2:2" x14ac:dyDescent="0.3">
      <c r="B148" s="1" t="s">
        <v>146</v>
      </c>
    </row>
    <row r="149" spans="2:2" x14ac:dyDescent="0.3">
      <c r="B149" s="1" t="s">
        <v>147</v>
      </c>
    </row>
    <row r="150" spans="2:2" x14ac:dyDescent="0.3">
      <c r="B150" s="1" t="s">
        <v>148</v>
      </c>
    </row>
    <row r="151" spans="2:2" x14ac:dyDescent="0.3">
      <c r="B151" s="1" t="s">
        <v>149</v>
      </c>
    </row>
    <row r="152" spans="2:2" x14ac:dyDescent="0.3">
      <c r="B152" s="1" t="s">
        <v>150</v>
      </c>
    </row>
    <row r="153" spans="2:2" x14ac:dyDescent="0.3">
      <c r="B153" s="1" t="s">
        <v>151</v>
      </c>
    </row>
    <row r="154" spans="2:2" x14ac:dyDescent="0.3">
      <c r="B154" s="1" t="s">
        <v>152</v>
      </c>
    </row>
    <row r="155" spans="2:2" x14ac:dyDescent="0.3">
      <c r="B155" s="1" t="s">
        <v>153</v>
      </c>
    </row>
    <row r="156" spans="2:2" x14ac:dyDescent="0.3">
      <c r="B156" s="1" t="s">
        <v>154</v>
      </c>
    </row>
    <row r="157" spans="2:2" x14ac:dyDescent="0.3">
      <c r="B157" s="1" t="s">
        <v>155</v>
      </c>
    </row>
    <row r="158" spans="2:2" x14ac:dyDescent="0.3">
      <c r="B158" s="1" t="s">
        <v>156</v>
      </c>
    </row>
    <row r="159" spans="2:2" x14ac:dyDescent="0.3">
      <c r="B159" s="1" t="s">
        <v>157</v>
      </c>
    </row>
    <row r="160" spans="2:2" x14ac:dyDescent="0.3">
      <c r="B160" s="1" t="s">
        <v>158</v>
      </c>
    </row>
    <row r="161" spans="2:2" x14ac:dyDescent="0.3">
      <c r="B161" s="1" t="s">
        <v>159</v>
      </c>
    </row>
    <row r="162" spans="2:2" x14ac:dyDescent="0.3">
      <c r="B162" s="1" t="s">
        <v>160</v>
      </c>
    </row>
    <row r="163" spans="2:2" x14ac:dyDescent="0.3">
      <c r="B163" s="1" t="s">
        <v>161</v>
      </c>
    </row>
    <row r="164" spans="2:2" x14ac:dyDescent="0.3">
      <c r="B164" s="1" t="s">
        <v>162</v>
      </c>
    </row>
    <row r="165" spans="2:2" x14ac:dyDescent="0.3">
      <c r="B165" s="1" t="s">
        <v>163</v>
      </c>
    </row>
    <row r="166" spans="2:2" x14ac:dyDescent="0.3">
      <c r="B166" s="1" t="s">
        <v>164</v>
      </c>
    </row>
    <row r="167" spans="2:2" x14ac:dyDescent="0.3">
      <c r="B167" s="1" t="s">
        <v>165</v>
      </c>
    </row>
    <row r="168" spans="2:2" x14ac:dyDescent="0.3">
      <c r="B168" s="1" t="s">
        <v>166</v>
      </c>
    </row>
    <row r="169" spans="2:2" x14ac:dyDescent="0.3">
      <c r="B169" s="1" t="s">
        <v>167</v>
      </c>
    </row>
    <row r="170" spans="2:2" x14ac:dyDescent="0.3">
      <c r="B170" s="1" t="s">
        <v>168</v>
      </c>
    </row>
    <row r="171" spans="2:2" x14ac:dyDescent="0.3">
      <c r="B171" s="1" t="s">
        <v>169</v>
      </c>
    </row>
    <row r="172" spans="2:2" x14ac:dyDescent="0.3">
      <c r="B172" s="1" t="s">
        <v>170</v>
      </c>
    </row>
    <row r="173" spans="2:2" x14ac:dyDescent="0.3">
      <c r="B173" s="1" t="s">
        <v>171</v>
      </c>
    </row>
    <row r="174" spans="2:2" x14ac:dyDescent="0.3">
      <c r="B174" s="1" t="s">
        <v>172</v>
      </c>
    </row>
    <row r="175" spans="2:2" x14ac:dyDescent="0.3">
      <c r="B175" s="1" t="s">
        <v>173</v>
      </c>
    </row>
    <row r="176" spans="2:2" x14ac:dyDescent="0.3">
      <c r="B176" s="1" t="s">
        <v>174</v>
      </c>
    </row>
    <row r="177" spans="2:2" x14ac:dyDescent="0.3">
      <c r="B177" s="1" t="s">
        <v>175</v>
      </c>
    </row>
    <row r="178" spans="2:2" x14ac:dyDescent="0.3">
      <c r="B178" s="1" t="s">
        <v>176</v>
      </c>
    </row>
    <row r="179" spans="2:2" x14ac:dyDescent="0.3">
      <c r="B179" s="1" t="s">
        <v>177</v>
      </c>
    </row>
    <row r="180" spans="2:2" x14ac:dyDescent="0.3">
      <c r="B180" s="1" t="s">
        <v>178</v>
      </c>
    </row>
    <row r="181" spans="2:2" x14ac:dyDescent="0.3">
      <c r="B181" s="1" t="s">
        <v>179</v>
      </c>
    </row>
    <row r="182" spans="2:2" x14ac:dyDescent="0.3">
      <c r="B182" s="1" t="s">
        <v>180</v>
      </c>
    </row>
    <row r="183" spans="2:2" x14ac:dyDescent="0.3">
      <c r="B183" s="1" t="s">
        <v>181</v>
      </c>
    </row>
    <row r="184" spans="2:2" x14ac:dyDescent="0.3">
      <c r="B184" s="1" t="s">
        <v>182</v>
      </c>
    </row>
    <row r="185" spans="2:2" x14ac:dyDescent="0.3">
      <c r="B185" s="1" t="s">
        <v>183</v>
      </c>
    </row>
    <row r="186" spans="2:2" x14ac:dyDescent="0.3">
      <c r="B186" s="1" t="s">
        <v>184</v>
      </c>
    </row>
    <row r="187" spans="2:2" x14ac:dyDescent="0.3">
      <c r="B187" s="1" t="s">
        <v>185</v>
      </c>
    </row>
    <row r="188" spans="2:2" x14ac:dyDescent="0.3">
      <c r="B188" s="1" t="s">
        <v>186</v>
      </c>
    </row>
    <row r="189" spans="2:2" x14ac:dyDescent="0.3">
      <c r="B189" s="1" t="s">
        <v>187</v>
      </c>
    </row>
    <row r="190" spans="2:2" x14ac:dyDescent="0.3">
      <c r="B190" s="1" t="s">
        <v>188</v>
      </c>
    </row>
    <row r="191" spans="2:2" x14ac:dyDescent="0.3">
      <c r="B191" s="1" t="s">
        <v>189</v>
      </c>
    </row>
    <row r="192" spans="2:2" x14ac:dyDescent="0.3">
      <c r="B192" s="1" t="s">
        <v>190</v>
      </c>
    </row>
    <row r="193" spans="2:2" x14ac:dyDescent="0.3">
      <c r="B193" s="1" t="s">
        <v>191</v>
      </c>
    </row>
    <row r="194" spans="2:2" x14ac:dyDescent="0.3">
      <c r="B194" s="1" t="s">
        <v>192</v>
      </c>
    </row>
    <row r="195" spans="2:2" x14ac:dyDescent="0.3">
      <c r="B195" s="1" t="s">
        <v>193</v>
      </c>
    </row>
    <row r="196" spans="2:2" x14ac:dyDescent="0.3">
      <c r="B196" s="1" t="s">
        <v>194</v>
      </c>
    </row>
    <row r="197" spans="2:2" x14ac:dyDescent="0.3">
      <c r="B197" s="1" t="s">
        <v>195</v>
      </c>
    </row>
    <row r="198" spans="2:2" x14ac:dyDescent="0.3">
      <c r="B198" s="1" t="s">
        <v>196</v>
      </c>
    </row>
    <row r="199" spans="2:2" x14ac:dyDescent="0.3">
      <c r="B199" s="1" t="s">
        <v>197</v>
      </c>
    </row>
    <row r="200" spans="2:2" x14ac:dyDescent="0.3">
      <c r="B200" s="1" t="s">
        <v>198</v>
      </c>
    </row>
    <row r="201" spans="2:2" x14ac:dyDescent="0.3">
      <c r="B201" s="1" t="s">
        <v>199</v>
      </c>
    </row>
    <row r="202" spans="2:2" x14ac:dyDescent="0.3">
      <c r="B202" s="1" t="s">
        <v>200</v>
      </c>
    </row>
    <row r="203" spans="2:2" x14ac:dyDescent="0.3">
      <c r="B203" s="1" t="s">
        <v>201</v>
      </c>
    </row>
    <row r="204" spans="2:2" x14ac:dyDescent="0.3">
      <c r="B204" s="1" t="s">
        <v>202</v>
      </c>
    </row>
    <row r="205" spans="2:2" x14ac:dyDescent="0.3">
      <c r="B205" s="1" t="s">
        <v>203</v>
      </c>
    </row>
    <row r="206" spans="2:2" x14ac:dyDescent="0.3">
      <c r="B206" s="1" t="s">
        <v>204</v>
      </c>
    </row>
    <row r="207" spans="2:2" x14ac:dyDescent="0.3">
      <c r="B207" s="1" t="s">
        <v>205</v>
      </c>
    </row>
    <row r="208" spans="2:2" x14ac:dyDescent="0.3">
      <c r="B208" s="1" t="s">
        <v>206</v>
      </c>
    </row>
    <row r="209" spans="2:2" x14ac:dyDescent="0.3">
      <c r="B209" s="1" t="s">
        <v>207</v>
      </c>
    </row>
    <row r="210" spans="2:2" x14ac:dyDescent="0.3">
      <c r="B210" s="1" t="s">
        <v>208</v>
      </c>
    </row>
    <row r="211" spans="2:2" x14ac:dyDescent="0.3">
      <c r="B211" s="1" t="s">
        <v>209</v>
      </c>
    </row>
    <row r="212" spans="2:2" x14ac:dyDescent="0.3">
      <c r="B212" s="1" t="s">
        <v>210</v>
      </c>
    </row>
    <row r="213" spans="2:2" x14ac:dyDescent="0.3">
      <c r="B213" s="1" t="s">
        <v>211</v>
      </c>
    </row>
    <row r="214" spans="2:2" x14ac:dyDescent="0.3">
      <c r="B214" s="1" t="s">
        <v>212</v>
      </c>
    </row>
    <row r="215" spans="2:2" x14ac:dyDescent="0.3">
      <c r="B215" s="1" t="s">
        <v>213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A2" sqref="A2:B6"/>
    </sheetView>
  </sheetViews>
  <sheetFormatPr defaultColWidth="8.85546875" defaultRowHeight="15" x14ac:dyDescent="0.25"/>
  <cols>
    <col min="1" max="16384" width="8.85546875" style="79"/>
  </cols>
  <sheetData>
    <row r="1" spans="1:11" ht="15.75" x14ac:dyDescent="0.3">
      <c r="A1" s="79" t="s">
        <v>295</v>
      </c>
      <c r="D1" s="79" t="s">
        <v>296</v>
      </c>
      <c r="G1" s="79" t="s">
        <v>297</v>
      </c>
      <c r="J1" s="80"/>
      <c r="K1" s="81" t="s">
        <v>298</v>
      </c>
    </row>
    <row r="2" spans="1:11" ht="15.75" x14ac:dyDescent="0.3">
      <c r="A2" s="79">
        <v>0</v>
      </c>
      <c r="B2" s="79">
        <v>285</v>
      </c>
      <c r="D2" s="79">
        <v>0</v>
      </c>
      <c r="E2" s="82">
        <v>0</v>
      </c>
      <c r="G2" s="79">
        <v>0</v>
      </c>
      <c r="H2" s="82">
        <v>0</v>
      </c>
      <c r="J2" s="80">
        <v>0</v>
      </c>
      <c r="K2" s="83">
        <v>0</v>
      </c>
    </row>
    <row r="3" spans="1:11" ht="15.75" x14ac:dyDescent="0.3">
      <c r="A3" s="79">
        <v>1</v>
      </c>
      <c r="B3" s="79">
        <v>210</v>
      </c>
      <c r="D3" s="79">
        <v>1</v>
      </c>
      <c r="E3" s="82">
        <v>0</v>
      </c>
      <c r="G3" s="79">
        <v>1</v>
      </c>
      <c r="H3" s="82">
        <f>1-(1/20)/(1/15)</f>
        <v>0.25</v>
      </c>
      <c r="J3" s="84">
        <v>1</v>
      </c>
      <c r="K3" s="85">
        <v>7.032960000000001</v>
      </c>
    </row>
    <row r="4" spans="1:11" ht="15.75" x14ac:dyDescent="0.3">
      <c r="A4" s="79">
        <v>2</v>
      </c>
      <c r="B4" s="79">
        <v>150</v>
      </c>
      <c r="D4" s="79">
        <v>2</v>
      </c>
      <c r="E4" s="82">
        <f>1-(1/30)/(1/25)</f>
        <v>0.16666666666666674</v>
      </c>
      <c r="G4" s="79">
        <v>2</v>
      </c>
      <c r="H4" s="82">
        <f>1-(1/30)/(1/15)</f>
        <v>0.5</v>
      </c>
      <c r="J4" s="84">
        <v>2</v>
      </c>
      <c r="K4" s="85">
        <v>8.5341870000000011</v>
      </c>
    </row>
    <row r="5" spans="1:11" ht="15.75" x14ac:dyDescent="0.3">
      <c r="A5" s="79">
        <v>3</v>
      </c>
      <c r="B5" s="79">
        <v>75</v>
      </c>
      <c r="D5" s="79">
        <v>3</v>
      </c>
      <c r="E5" s="82">
        <f>1-(1/40)/(1/25)</f>
        <v>0.375</v>
      </c>
      <c r="G5" s="79">
        <v>3</v>
      </c>
      <c r="H5" s="82">
        <f>1-(1/40)/(1/15)</f>
        <v>0.625</v>
      </c>
      <c r="J5" s="84">
        <v>3</v>
      </c>
      <c r="K5" s="85">
        <v>8.9722350000000013</v>
      </c>
    </row>
    <row r="6" spans="1:11" ht="15.75" x14ac:dyDescent="0.3">
      <c r="A6" s="79">
        <v>4</v>
      </c>
      <c r="B6" s="79">
        <v>40</v>
      </c>
      <c r="D6" s="79">
        <v>4</v>
      </c>
      <c r="E6" s="82">
        <f>1-(1/50)/(1/25)</f>
        <v>0.5</v>
      </c>
      <c r="G6" s="79">
        <v>4</v>
      </c>
      <c r="H6" s="82">
        <f>1-(1/50)/(1/15)</f>
        <v>0.7</v>
      </c>
      <c r="J6" s="84">
        <v>4</v>
      </c>
      <c r="K6" s="85">
        <v>9.1623600000000014</v>
      </c>
    </row>
    <row r="7" spans="1:11" x14ac:dyDescent="0.25">
      <c r="H7" s="86"/>
    </row>
  </sheetData>
  <sheetProtection password="B67E"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vt:lpstr>
      <vt:lpstr>Commentary</vt:lpstr>
      <vt:lpstr>Instructions &gt;&gt;&gt;</vt:lpstr>
      <vt:lpstr>1. General Information</vt:lpstr>
      <vt:lpstr>2. Activity &amp; Product Info</vt:lpstr>
      <vt:lpstr>3. Value Chain</vt:lpstr>
      <vt:lpstr>4. Growth Vision</vt:lpstr>
      <vt:lpstr>Backup Sheet</vt:lpstr>
      <vt:lpstr>parameters</vt:lpstr>
      <vt:lpstr>Areas</vt:lpstr>
      <vt:lpstr>CountryList</vt:lpstr>
      <vt:lpstr>FundingSource</vt:lpstr>
      <vt:lpstr>MainProduct</vt:lpstr>
      <vt:lpstr>Commentary!Print_Area</vt:lpstr>
      <vt:lpstr>SparkWindow</vt:lpstr>
      <vt:lpstr>Status</vt:lpstr>
      <vt:lpstr>Uses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dc:creator>
  <cp:lastModifiedBy>Seema Patel</cp:lastModifiedBy>
  <cp:lastPrinted>2014-09-26T15:51:23Z</cp:lastPrinted>
  <dcterms:created xsi:type="dcterms:W3CDTF">2014-07-17T15:29:07Z</dcterms:created>
  <dcterms:modified xsi:type="dcterms:W3CDTF">2016-06-24T18:27:41Z</dcterms:modified>
</cp:coreProperties>
</file>